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Milk River - Writing on Stone" sheetId="1" r:id="rId1"/>
  </sheets>
  <definedNames>
    <definedName name="_xlfn.COUNTIFS" hidden="1">#NAME?</definedName>
    <definedName name="_xlnm.Print_Area" localSheetId="0">'Milk River - Writing on Stone'!$A$1:$B$279</definedName>
  </definedNames>
  <calcPr fullCalcOnLoad="1"/>
</workbook>
</file>

<file path=xl/sharedStrings.xml><?xml version="1.0" encoding="utf-8"?>
<sst xmlns="http://schemas.openxmlformats.org/spreadsheetml/2006/main" count="285" uniqueCount="282">
  <si>
    <t xml:space="preserve">Common Loon  </t>
  </si>
  <si>
    <t xml:space="preserve">Pied-billed Grebe  </t>
  </si>
  <si>
    <t xml:space="preserve">Horned Grebe  </t>
  </si>
  <si>
    <t xml:space="preserve">Red-necked Grebe  </t>
  </si>
  <si>
    <t xml:space="preserve">Eared Grebe  </t>
  </si>
  <si>
    <t xml:space="preserve">Western Grebe  </t>
  </si>
  <si>
    <t xml:space="preserve">Clark's Grebe  </t>
  </si>
  <si>
    <t xml:space="preserve">American White Pelican  </t>
  </si>
  <si>
    <t xml:space="preserve">Double-crested Cormorant  </t>
  </si>
  <si>
    <t xml:space="preserve">American Bittern  </t>
  </si>
  <si>
    <t xml:space="preserve">Great Blue Heron  </t>
  </si>
  <si>
    <t xml:space="preserve">Little Blue Heron  </t>
  </si>
  <si>
    <t xml:space="preserve">Great Egret  </t>
  </si>
  <si>
    <t xml:space="preserve">Black-crowned Night-Heron  </t>
  </si>
  <si>
    <t xml:space="preserve">White-faced Ibis  </t>
  </si>
  <si>
    <t xml:space="preserve">Turkey Vulture  </t>
  </si>
  <si>
    <t xml:space="preserve">Snow Goose  </t>
  </si>
  <si>
    <t xml:space="preserve">Ross's Goose  </t>
  </si>
  <si>
    <t xml:space="preserve">Canada Goose  </t>
  </si>
  <si>
    <t xml:space="preserve">Trumpeter Swan  </t>
  </si>
  <si>
    <t xml:space="preserve">Gadwall  </t>
  </si>
  <si>
    <t xml:space="preserve">American Wigeon  </t>
  </si>
  <si>
    <t xml:space="preserve">Eurasian Wigeon  </t>
  </si>
  <si>
    <t xml:space="preserve">American Black Duck  </t>
  </si>
  <si>
    <t xml:space="preserve">Mallard  </t>
  </si>
  <si>
    <t xml:space="preserve">Blue-winged Teal  </t>
  </si>
  <si>
    <t xml:space="preserve">Cinnamon Teal  </t>
  </si>
  <si>
    <t xml:space="preserve">Northern Shoveler  </t>
  </si>
  <si>
    <t xml:space="preserve">Northern Pintail  </t>
  </si>
  <si>
    <t xml:space="preserve">Green-winged Teal  </t>
  </si>
  <si>
    <t xml:space="preserve">Canvasback  </t>
  </si>
  <si>
    <t xml:space="preserve">Redhead  </t>
  </si>
  <si>
    <t xml:space="preserve">Ring-necked Duck  </t>
  </si>
  <si>
    <t xml:space="preserve">Greater Scaup  </t>
  </si>
  <si>
    <t xml:space="preserve">Lesser Scaup  </t>
  </si>
  <si>
    <t xml:space="preserve">White-winged Scoter  </t>
  </si>
  <si>
    <t xml:space="preserve">Bufflehead  </t>
  </si>
  <si>
    <t xml:space="preserve">Common Goldeneye  </t>
  </si>
  <si>
    <t xml:space="preserve">Barrow's Goldeneye  </t>
  </si>
  <si>
    <t xml:space="preserve">Hooded Merganser  </t>
  </si>
  <si>
    <t xml:space="preserve">Common Merganser  </t>
  </si>
  <si>
    <t xml:space="preserve">Red-breasted Merganser  </t>
  </si>
  <si>
    <t xml:space="preserve">Ruddy Duck  </t>
  </si>
  <si>
    <t xml:space="preserve">Osprey  </t>
  </si>
  <si>
    <t xml:space="preserve">Golden Eagle  </t>
  </si>
  <si>
    <t xml:space="preserve">Northern Harrier  </t>
  </si>
  <si>
    <t xml:space="preserve">Sharp-shinned Hawk  </t>
  </si>
  <si>
    <t xml:space="preserve">Cooper's Hawk  </t>
  </si>
  <si>
    <t xml:space="preserve">Broad-winged Hawk  </t>
  </si>
  <si>
    <t xml:space="preserve">Swainson's Hawk  </t>
  </si>
  <si>
    <t xml:space="preserve">Red-tailed Hawk  </t>
  </si>
  <si>
    <t xml:space="preserve">Ferruginous Hawk  </t>
  </si>
  <si>
    <t xml:space="preserve">Rough-legged Hawk  </t>
  </si>
  <si>
    <t xml:space="preserve">American Kestrel  </t>
  </si>
  <si>
    <t xml:space="preserve">Merlin  </t>
  </si>
  <si>
    <t xml:space="preserve">Prairie Falcon  </t>
  </si>
  <si>
    <t xml:space="preserve">Peregrine Falcon  </t>
  </si>
  <si>
    <t xml:space="preserve">Gray Partridge  </t>
  </si>
  <si>
    <t xml:space="preserve">Ring-necked Pheasant  </t>
  </si>
  <si>
    <t xml:space="preserve">Ruffed Grouse  </t>
  </si>
  <si>
    <t xml:space="preserve">Sharp-tailed Grouse  </t>
  </si>
  <si>
    <t xml:space="preserve">Virginia Rail  </t>
  </si>
  <si>
    <t xml:space="preserve">Sora  </t>
  </si>
  <si>
    <t xml:space="preserve">American Coot  </t>
  </si>
  <si>
    <t xml:space="preserve">Killdeer  </t>
  </si>
  <si>
    <t xml:space="preserve">Black-necked Stilt  </t>
  </si>
  <si>
    <t xml:space="preserve">American Avocet  </t>
  </si>
  <si>
    <t xml:space="preserve">Black-bellied Plover  </t>
  </si>
  <si>
    <t xml:space="preserve">American Golden-Plover  </t>
  </si>
  <si>
    <t xml:space="preserve">Semipalmated Plover  </t>
  </si>
  <si>
    <t xml:space="preserve">Greater Yellowlegs  </t>
  </si>
  <si>
    <t xml:space="preserve">Lesser Yellowlegs  </t>
  </si>
  <si>
    <t xml:space="preserve">Solitary Sandpiper  </t>
  </si>
  <si>
    <t xml:space="preserve">Willet  </t>
  </si>
  <si>
    <t xml:space="preserve">Spotted Sandpiper  </t>
  </si>
  <si>
    <t xml:space="preserve">Upland Sandpiper  </t>
  </si>
  <si>
    <t xml:space="preserve">Long-billed Curlew  </t>
  </si>
  <si>
    <t xml:space="preserve">Whimbrel  </t>
  </si>
  <si>
    <t xml:space="preserve">Red Knot  </t>
  </si>
  <si>
    <t xml:space="preserve">Marbled Godwit  </t>
  </si>
  <si>
    <t xml:space="preserve">Hudsonian Godwit  </t>
  </si>
  <si>
    <t xml:space="preserve">Ruddy Turnstone  </t>
  </si>
  <si>
    <t xml:space="preserve">Western Sandpiper  </t>
  </si>
  <si>
    <t xml:space="preserve">Least Sandpiper  </t>
  </si>
  <si>
    <t xml:space="preserve">White-rumped Sandpiper  </t>
  </si>
  <si>
    <t xml:space="preserve">Baird's Sandpiper  </t>
  </si>
  <si>
    <t xml:space="preserve">Pectoral Sandpiper  </t>
  </si>
  <si>
    <t xml:space="preserve">Dunlin  </t>
  </si>
  <si>
    <t xml:space="preserve">Sanderling  </t>
  </si>
  <si>
    <t xml:space="preserve">Semipalmated Sandpiper  </t>
  </si>
  <si>
    <t xml:space="preserve">Stilt Sandpiper  </t>
  </si>
  <si>
    <t xml:space="preserve">Short-billed Dowitcher  </t>
  </si>
  <si>
    <t xml:space="preserve">Long-billed Dowitcher  </t>
  </si>
  <si>
    <t xml:space="preserve">Wilson's Phalarope  </t>
  </si>
  <si>
    <t xml:space="preserve">Red-necked Phalarope  </t>
  </si>
  <si>
    <t xml:space="preserve">Franklin's Gull  </t>
  </si>
  <si>
    <t xml:space="preserve">Bonaparte's Gull  </t>
  </si>
  <si>
    <t xml:space="preserve">Mew Gull  </t>
  </si>
  <si>
    <t xml:space="preserve">Ring-billed Gull  </t>
  </si>
  <si>
    <t xml:space="preserve">California Gull  </t>
  </si>
  <si>
    <t xml:space="preserve">Herring Gull  </t>
  </si>
  <si>
    <t xml:space="preserve">Caspian Tern  </t>
  </si>
  <si>
    <t xml:space="preserve">Common Tern  </t>
  </si>
  <si>
    <t xml:space="preserve">Forster's Tern  </t>
  </si>
  <si>
    <t xml:space="preserve">Black Tern  </t>
  </si>
  <si>
    <t xml:space="preserve">Rock Pigeon  </t>
  </si>
  <si>
    <t xml:space="preserve">Mourning Dove  </t>
  </si>
  <si>
    <t xml:space="preserve">Eurasian Collared-Dove  </t>
  </si>
  <si>
    <t xml:space="preserve">Great Horned Owl  </t>
  </si>
  <si>
    <t xml:space="preserve">Burrowing Owl  </t>
  </si>
  <si>
    <t xml:space="preserve">Long-eared Owl  </t>
  </si>
  <si>
    <t xml:space="preserve">Short-eared Owl  </t>
  </si>
  <si>
    <t xml:space="preserve">Common Nighthawk  </t>
  </si>
  <si>
    <t xml:space="preserve">White-throated Swift  </t>
  </si>
  <si>
    <t xml:space="preserve">Ruby-throated Hummingbird  </t>
  </si>
  <si>
    <t xml:space="preserve">Rufous Hummingbird  </t>
  </si>
  <si>
    <t xml:space="preserve">Belted Kingfisher  </t>
  </si>
  <si>
    <t xml:space="preserve">Yellow-bellied Sapsucker  </t>
  </si>
  <si>
    <t xml:space="preserve">Downy Woodpecker  </t>
  </si>
  <si>
    <t xml:space="preserve">Northern Flicker  </t>
  </si>
  <si>
    <t xml:space="preserve">Olive-sided Flycatcher  </t>
  </si>
  <si>
    <t xml:space="preserve">Western Wood-Pewee  </t>
  </si>
  <si>
    <t xml:space="preserve">Eastern Phoebe  </t>
  </si>
  <si>
    <t xml:space="preserve">Say's Phoebe  </t>
  </si>
  <si>
    <t xml:space="preserve">Western Kingbird  </t>
  </si>
  <si>
    <t xml:space="preserve">Eastern Kingbird  </t>
  </si>
  <si>
    <t xml:space="preserve">Loggerhead Shrike  </t>
  </si>
  <si>
    <t xml:space="preserve">Cassin's Vireo  </t>
  </si>
  <si>
    <t xml:space="preserve">Warbling Vireo  </t>
  </si>
  <si>
    <t xml:space="preserve">Philadelphia Vireo  </t>
  </si>
  <si>
    <t xml:space="preserve">Red-eyed Vireo  </t>
  </si>
  <si>
    <t xml:space="preserve">Black-billed Magpie  </t>
  </si>
  <si>
    <t xml:space="preserve">Blue Jay  </t>
  </si>
  <si>
    <t xml:space="preserve">American Crow  </t>
  </si>
  <si>
    <t xml:space="preserve">Common Raven  </t>
  </si>
  <si>
    <t xml:space="preserve">Horned Lark  </t>
  </si>
  <si>
    <t xml:space="preserve">Purple Martin  </t>
  </si>
  <si>
    <t xml:space="preserve">Tree Swallow  </t>
  </si>
  <si>
    <t xml:space="preserve">Violet-green Swallow  </t>
  </si>
  <si>
    <t xml:space="preserve">Northern Rough-winged Swallow  </t>
  </si>
  <si>
    <t xml:space="preserve">Bank Swallow  </t>
  </si>
  <si>
    <t xml:space="preserve">Barn Swallow  </t>
  </si>
  <si>
    <t xml:space="preserve">Cliff Swallow  </t>
  </si>
  <si>
    <t xml:space="preserve">Black-capped Chickadee  </t>
  </si>
  <si>
    <t xml:space="preserve">Red-breasted Nuthatch  </t>
  </si>
  <si>
    <t xml:space="preserve">White-breasted Nuthatch  </t>
  </si>
  <si>
    <t xml:space="preserve">Brown Creeper  </t>
  </si>
  <si>
    <t xml:space="preserve">Rock Wren  </t>
  </si>
  <si>
    <t xml:space="preserve">House Wren  </t>
  </si>
  <si>
    <t xml:space="preserve">Marsh Wren  </t>
  </si>
  <si>
    <t xml:space="preserve">Golden-crowned Kinglet  </t>
  </si>
  <si>
    <t xml:space="preserve">Ruby-crowned Kinglet  </t>
  </si>
  <si>
    <t xml:space="preserve">Mountain Bluebird  </t>
  </si>
  <si>
    <t xml:space="preserve">Townsend's Solitaire  </t>
  </si>
  <si>
    <t xml:space="preserve">Eastern Bluebird  </t>
  </si>
  <si>
    <t xml:space="preserve">Veery  </t>
  </si>
  <si>
    <t xml:space="preserve">Gray-cheeked Thrush  </t>
  </si>
  <si>
    <t xml:space="preserve">Swainson's Thrush  </t>
  </si>
  <si>
    <t xml:space="preserve">Hermit Thrush  </t>
  </si>
  <si>
    <t xml:space="preserve">American Robin  </t>
  </si>
  <si>
    <t xml:space="preserve">Gray Catbird  </t>
  </si>
  <si>
    <t xml:space="preserve">Northern Mockingbird  </t>
  </si>
  <si>
    <t xml:space="preserve">Brown Thrasher  </t>
  </si>
  <si>
    <t xml:space="preserve">European Starling  </t>
  </si>
  <si>
    <t xml:space="preserve">American Pipit  </t>
  </si>
  <si>
    <t xml:space="preserve">Sprague's Pipit  </t>
  </si>
  <si>
    <t xml:space="preserve">Cedar Waxwing  </t>
  </si>
  <si>
    <t xml:space="preserve">Tennessee Warbler  </t>
  </si>
  <si>
    <t xml:space="preserve">Orange-crowned Warbler  </t>
  </si>
  <si>
    <t xml:space="preserve">Yellow Warbler  </t>
  </si>
  <si>
    <t xml:space="preserve">Yellow-rumped Warbler  </t>
  </si>
  <si>
    <t xml:space="preserve">Townsend's Warbler  </t>
  </si>
  <si>
    <t xml:space="preserve">Black-throated Gray Warbler  </t>
  </si>
  <si>
    <t xml:space="preserve">Black-throated Green Warbler  </t>
  </si>
  <si>
    <t xml:space="preserve">Blackpoll Warbler  </t>
  </si>
  <si>
    <t xml:space="preserve">Black-and-white Warbler  </t>
  </si>
  <si>
    <t xml:space="preserve">American Redstart  </t>
  </si>
  <si>
    <t xml:space="preserve">Ovenbird  </t>
  </si>
  <si>
    <t xml:space="preserve">Northern Waterthrush  </t>
  </si>
  <si>
    <t xml:space="preserve">MacGillivray's Warbler  </t>
  </si>
  <si>
    <t xml:space="preserve">Common Yellowthroat  </t>
  </si>
  <si>
    <t xml:space="preserve">Wilson's Warbler  </t>
  </si>
  <si>
    <t xml:space="preserve">Mourning Warbler  </t>
  </si>
  <si>
    <t xml:space="preserve">Western Tanager  </t>
  </si>
  <si>
    <t xml:space="preserve">Green-tailed Towhee  </t>
  </si>
  <si>
    <t xml:space="preserve">Spotted Towhee  </t>
  </si>
  <si>
    <t xml:space="preserve">Chipping Sparrow  </t>
  </si>
  <si>
    <t xml:space="preserve">Clay-colored Sparrow  </t>
  </si>
  <si>
    <t xml:space="preserve">Brewer's Sparrow  </t>
  </si>
  <si>
    <t xml:space="preserve">Vesper Sparrow  </t>
  </si>
  <si>
    <t xml:space="preserve">Lark Sparrow  </t>
  </si>
  <si>
    <t xml:space="preserve">Lark Bunting  </t>
  </si>
  <si>
    <t xml:space="preserve">Savannah Sparrow  </t>
  </si>
  <si>
    <t xml:space="preserve">Baird's Sparrow  </t>
  </si>
  <si>
    <t xml:space="preserve">Grasshopper Sparrow  </t>
  </si>
  <si>
    <t xml:space="preserve">Le Conte's Sparrow  </t>
  </si>
  <si>
    <t xml:space="preserve">Nelson's Sharp-tailed Sparrow  </t>
  </si>
  <si>
    <t xml:space="preserve">Song Sparrow  </t>
  </si>
  <si>
    <t xml:space="preserve">Lincoln's Sparrow  </t>
  </si>
  <si>
    <t xml:space="preserve">Swamp Sparrow  </t>
  </si>
  <si>
    <t xml:space="preserve">White-throated Sparrow  </t>
  </si>
  <si>
    <t xml:space="preserve">Harris's Sparrow  </t>
  </si>
  <si>
    <t xml:space="preserve">White-crowned Sparrow  </t>
  </si>
  <si>
    <t xml:space="preserve">Dark-eyed Junco  </t>
  </si>
  <si>
    <t xml:space="preserve">McCown's Longspur  </t>
  </si>
  <si>
    <t xml:space="preserve">Smith's Longspur  </t>
  </si>
  <si>
    <t xml:space="preserve">Chestnut-collared Longspur  </t>
  </si>
  <si>
    <t xml:space="preserve">Rose-breasted Grosbeak  </t>
  </si>
  <si>
    <t xml:space="preserve">Bobolink  </t>
  </si>
  <si>
    <t xml:space="preserve">Red-winged Blackbird  </t>
  </si>
  <si>
    <t xml:space="preserve">Western Meadowlark  </t>
  </si>
  <si>
    <t xml:space="preserve">Yellow-headed Blackbird  </t>
  </si>
  <si>
    <t xml:space="preserve">Rusty Blackbird  </t>
  </si>
  <si>
    <t xml:space="preserve">Brewer's Blackbird  </t>
  </si>
  <si>
    <t xml:space="preserve">Common Grackle  </t>
  </si>
  <si>
    <t xml:space="preserve">Brown-headed Cowbird  </t>
  </si>
  <si>
    <t xml:space="preserve">Baltimore Oriole  </t>
  </si>
  <si>
    <t xml:space="preserve">Bullock's Oriole  </t>
  </si>
  <si>
    <t xml:space="preserve">Purple Finch  </t>
  </si>
  <si>
    <t xml:space="preserve">House Finch  </t>
  </si>
  <si>
    <t xml:space="preserve">Pine Siskin  </t>
  </si>
  <si>
    <t xml:space="preserve">American Goldfinch  </t>
  </si>
  <si>
    <t xml:space="preserve">House Sparrow  </t>
  </si>
  <si>
    <t xml:space="preserve">Least Flycatcher  </t>
  </si>
  <si>
    <t>Tundra Swan</t>
  </si>
  <si>
    <t>TOTALS</t>
  </si>
  <si>
    <t>Unidentified Duck Species</t>
  </si>
  <si>
    <t>Bald Eagle</t>
  </si>
  <si>
    <t xml:space="preserve">Wilson's Snipe  </t>
  </si>
  <si>
    <t>Unidentified Gull Species</t>
  </si>
  <si>
    <t>Hairy Woodpecker</t>
  </si>
  <si>
    <t>Yellow-bellied Flycatcher</t>
  </si>
  <si>
    <t>Alder Flycatcher</t>
  </si>
  <si>
    <t>Winter Wren</t>
  </si>
  <si>
    <t>Sedge Wren</t>
  </si>
  <si>
    <t>Varied Thrush</t>
  </si>
  <si>
    <t>Bohemian Waxwing</t>
  </si>
  <si>
    <t>Yellow-breasted Chat</t>
  </si>
  <si>
    <t>American Tree Sparrow</t>
  </si>
  <si>
    <t>Timberline Sparrow</t>
  </si>
  <si>
    <t>Fox Sparrow</t>
  </si>
  <si>
    <t>Lapland Longspur</t>
  </si>
  <si>
    <t>Black-headed Grosbeak</t>
  </si>
  <si>
    <t>Lazuli Bunting</t>
  </si>
  <si>
    <t>Unidentified Blackbird species</t>
  </si>
  <si>
    <t>Pine Grosbeak</t>
  </si>
  <si>
    <t>Cassin's Finch</t>
  </si>
  <si>
    <t>Red Crossbill</t>
  </si>
  <si>
    <t>White-winged Crossbill</t>
  </si>
  <si>
    <t>Evening Grosbeak</t>
  </si>
  <si>
    <t>Unidentified Peeps</t>
  </si>
  <si>
    <t>Unidentified Empidomax Species</t>
  </si>
  <si>
    <t>Unidentified Swallow Species</t>
  </si>
  <si>
    <t>Unidentified Tern species</t>
  </si>
  <si>
    <t>Sharp-tailed Sandpiper</t>
  </si>
  <si>
    <t>Northern Flicker  (red shafted)</t>
  </si>
  <si>
    <t>Northern Flicker  (yellow shafted)</t>
  </si>
  <si>
    <t>Northern Shrike</t>
  </si>
  <si>
    <t>Wood Thrush</t>
  </si>
  <si>
    <t>Sage Thrasher</t>
  </si>
  <si>
    <t>Wood Duck</t>
  </si>
  <si>
    <t>Northern Goshawk</t>
  </si>
  <si>
    <t>Greater Sage Grouse</t>
  </si>
  <si>
    <t>Lewis' Woodpecker</t>
  </si>
  <si>
    <t>Red-naped Sapsucker</t>
  </si>
  <si>
    <t>Magnolia Warbler</t>
  </si>
  <si>
    <t>Blackburnian Warbler</t>
  </si>
  <si>
    <t>Common Redpoll</t>
  </si>
  <si>
    <t>Milk River - Writing on Stone</t>
  </si>
  <si>
    <t>Tally Sheets</t>
  </si>
  <si>
    <t>Total number of individual birds</t>
  </si>
  <si>
    <t>Unidentified Sawn species</t>
  </si>
  <si>
    <t>Unidentified Sparrow species</t>
  </si>
  <si>
    <t>Unidentified Warbler species</t>
  </si>
  <si>
    <t>Unidentified Thrush species</t>
  </si>
  <si>
    <t>less unidentified Species</t>
  </si>
  <si>
    <t>Number of Species</t>
  </si>
  <si>
    <t>Total number of count species</t>
  </si>
  <si>
    <t>count</t>
  </si>
  <si>
    <t>week</t>
  </si>
  <si>
    <t>CW 1</t>
  </si>
  <si>
    <t>Nashville Warbler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</si>
</sst>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0" fillId="0" borderId="1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5"/>
  <sheetViews>
    <sheetView tabSelected="1" zoomScale="85" zoomScaleNormal="85" zoomScalePageLayoutView="0" workbookViewId="0" topLeftCell="A1">
      <pane xSplit="2" ySplit="3" topLeftCell="C1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3" sqref="C143"/>
    </sheetView>
  </sheetViews>
  <sheetFormatPr defaultColWidth="9.140625" defaultRowHeight="12.75"/>
  <cols>
    <col min="1" max="1" width="37.28125" style="4" bestFit="1" customWidth="1"/>
    <col min="2" max="2" width="12.8515625" style="2" customWidth="1"/>
    <col min="3" max="3" width="10.7109375" style="6" customWidth="1"/>
    <col min="4" max="7" width="8.8515625" style="6" customWidth="1"/>
    <col min="8" max="8" width="10.7109375" style="6" customWidth="1"/>
    <col min="9" max="33" width="8.8515625" style="6" customWidth="1"/>
  </cols>
  <sheetData>
    <row r="1" spans="1:4" ht="15">
      <c r="A1" s="10" t="s">
        <v>268</v>
      </c>
      <c r="D1" s="11" t="s">
        <v>269</v>
      </c>
    </row>
    <row r="2" ht="12.75">
      <c r="C2" s="26" t="s">
        <v>278</v>
      </c>
    </row>
    <row r="3" spans="1:33" s="25" customFormat="1" ht="12.75">
      <c r="A3" s="22">
        <v>2014</v>
      </c>
      <c r="B3" s="23" t="s">
        <v>225</v>
      </c>
      <c r="C3" s="27" t="s">
        <v>279</v>
      </c>
      <c r="D3" s="24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4">
        <v>9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>
        <v>17</v>
      </c>
      <c r="U3" s="24">
        <v>18</v>
      </c>
      <c r="V3" s="24">
        <v>19</v>
      </c>
      <c r="W3" s="24">
        <v>20</v>
      </c>
      <c r="X3" s="24">
        <v>21</v>
      </c>
      <c r="Y3" s="24">
        <v>22</v>
      </c>
      <c r="Z3" s="24">
        <v>23</v>
      </c>
      <c r="AA3" s="24">
        <v>24</v>
      </c>
      <c r="AB3" s="24">
        <v>25</v>
      </c>
      <c r="AC3" s="24">
        <v>26</v>
      </c>
      <c r="AD3" s="24">
        <v>27</v>
      </c>
      <c r="AE3" s="24">
        <v>28</v>
      </c>
      <c r="AF3" s="24">
        <v>29</v>
      </c>
      <c r="AG3" s="24">
        <v>30</v>
      </c>
    </row>
    <row r="4" spans="1:33" s="1" customFormat="1" ht="15.75" customHeight="1">
      <c r="A4" s="5" t="s">
        <v>0</v>
      </c>
      <c r="B4" s="3">
        <f>SUM(D4:AG4)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1" customFormat="1" ht="15.75" customHeight="1">
      <c r="A5" s="5" t="s">
        <v>1</v>
      </c>
      <c r="B5" s="3">
        <f aca="true" t="shared" si="0" ref="B5:B74">SUM(D5:AG5)</f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1" customFormat="1" ht="15.75" customHeight="1">
      <c r="A6" s="5" t="s">
        <v>2</v>
      </c>
      <c r="B6" s="3">
        <f t="shared" si="0"/>
        <v>14</v>
      </c>
      <c r="C6" s="7"/>
      <c r="D6" s="7">
        <v>11</v>
      </c>
      <c r="E6" s="7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15.75" customHeight="1">
      <c r="A7" s="5" t="s">
        <v>3</v>
      </c>
      <c r="B7" s="3">
        <f t="shared" si="0"/>
        <v>1</v>
      </c>
      <c r="C7" s="7"/>
      <c r="D7" s="7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" customFormat="1" ht="15.75" customHeight="1">
      <c r="A8" s="5" t="s">
        <v>4</v>
      </c>
      <c r="B8" s="3">
        <f t="shared" si="0"/>
        <v>1034</v>
      </c>
      <c r="C8" s="7"/>
      <c r="D8" s="7">
        <v>371</v>
      </c>
      <c r="E8" s="7">
        <v>45</v>
      </c>
      <c r="F8" s="7">
        <v>38</v>
      </c>
      <c r="G8" s="7">
        <v>50</v>
      </c>
      <c r="H8" s="7">
        <v>306</v>
      </c>
      <c r="I8" s="7">
        <v>29</v>
      </c>
      <c r="J8" s="7"/>
      <c r="K8" s="7"/>
      <c r="L8" s="7">
        <v>195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1" customFormat="1" ht="15.75" customHeight="1">
      <c r="A9" s="5" t="s">
        <v>5</v>
      </c>
      <c r="B9" s="3">
        <f t="shared" si="0"/>
        <v>120</v>
      </c>
      <c r="C9" s="7"/>
      <c r="D9" s="7">
        <v>107</v>
      </c>
      <c r="E9" s="7">
        <v>1</v>
      </c>
      <c r="F9" s="7"/>
      <c r="G9" s="7"/>
      <c r="H9" s="7"/>
      <c r="I9" s="7"/>
      <c r="J9" s="7"/>
      <c r="K9" s="7"/>
      <c r="L9" s="7">
        <v>12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1" customFormat="1" ht="15.75" customHeight="1">
      <c r="A10" s="5" t="s">
        <v>6</v>
      </c>
      <c r="B10" s="3">
        <f t="shared" si="0"/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1" customFormat="1" ht="15.75" customHeight="1">
      <c r="A11" s="5" t="s">
        <v>7</v>
      </c>
      <c r="B11" s="3">
        <f t="shared" si="0"/>
        <v>142</v>
      </c>
      <c r="C11" s="7"/>
      <c r="D11" s="7">
        <v>127</v>
      </c>
      <c r="E11" s="7"/>
      <c r="F11" s="7"/>
      <c r="G11" s="7"/>
      <c r="H11" s="7">
        <v>14</v>
      </c>
      <c r="I11" s="7"/>
      <c r="J11" s="7"/>
      <c r="K11" s="7"/>
      <c r="L11" s="7">
        <v>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1" customFormat="1" ht="15.75" customHeight="1">
      <c r="A12" s="5" t="s">
        <v>8</v>
      </c>
      <c r="B12" s="3">
        <f t="shared" si="0"/>
        <v>22</v>
      </c>
      <c r="C12" s="7"/>
      <c r="D12" s="7">
        <v>5</v>
      </c>
      <c r="E12" s="7"/>
      <c r="F12" s="7"/>
      <c r="G12" s="7">
        <v>5</v>
      </c>
      <c r="H12" s="7">
        <v>6</v>
      </c>
      <c r="I12" s="7"/>
      <c r="J12" s="7"/>
      <c r="K12" s="7"/>
      <c r="L12" s="7">
        <v>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1" customFormat="1" ht="15.75" customHeight="1">
      <c r="A13" s="5" t="s">
        <v>9</v>
      </c>
      <c r="B13" s="3">
        <f t="shared" si="0"/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1" customFormat="1" ht="15.75" customHeight="1">
      <c r="A14" s="5" t="s">
        <v>10</v>
      </c>
      <c r="B14" s="3">
        <f t="shared" si="0"/>
        <v>3</v>
      </c>
      <c r="C14" s="7"/>
      <c r="D14" s="7">
        <v>1</v>
      </c>
      <c r="E14" s="7"/>
      <c r="F14" s="7"/>
      <c r="G14" s="7">
        <v>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1" customFormat="1" ht="15.75" customHeight="1">
      <c r="A15" s="5" t="s">
        <v>12</v>
      </c>
      <c r="B15" s="3">
        <f t="shared" si="0"/>
        <v>1</v>
      </c>
      <c r="C15" s="7"/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1" customFormat="1" ht="15.75" customHeight="1">
      <c r="A16" s="5" t="s">
        <v>11</v>
      </c>
      <c r="B16" s="3">
        <f t="shared" si="0"/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1" customFormat="1" ht="15.75" customHeight="1">
      <c r="A17" s="5" t="s">
        <v>13</v>
      </c>
      <c r="B17" s="3">
        <f t="shared" si="0"/>
        <v>4</v>
      </c>
      <c r="C17" s="7"/>
      <c r="D17" s="7">
        <v>3</v>
      </c>
      <c r="E17" s="7"/>
      <c r="F17" s="7"/>
      <c r="G17" s="7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1" customFormat="1" ht="15.75" customHeight="1">
      <c r="A18" s="5" t="s">
        <v>14</v>
      </c>
      <c r="B18" s="3">
        <f t="shared" si="0"/>
        <v>27</v>
      </c>
      <c r="C18" s="7"/>
      <c r="D18" s="7">
        <v>21</v>
      </c>
      <c r="E18" s="7">
        <v>5</v>
      </c>
      <c r="F18" s="7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1" customFormat="1" ht="15.75" customHeight="1">
      <c r="A19" s="5" t="s">
        <v>15</v>
      </c>
      <c r="B19" s="3">
        <f t="shared" si="0"/>
        <v>0</v>
      </c>
      <c r="C19" s="7" t="s">
        <v>280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1" customFormat="1" ht="15.75" customHeight="1">
      <c r="A20" s="5" t="s">
        <v>16</v>
      </c>
      <c r="B20" s="3">
        <f t="shared" si="0"/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1" customFormat="1" ht="15.75" customHeight="1">
      <c r="A21" s="5" t="s">
        <v>17</v>
      </c>
      <c r="B21" s="3">
        <f t="shared" si="0"/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1" customFormat="1" ht="15.75" customHeight="1">
      <c r="A22" s="8" t="s">
        <v>18</v>
      </c>
      <c r="B22" s="3">
        <f t="shared" si="0"/>
        <v>664</v>
      </c>
      <c r="C22" s="7"/>
      <c r="D22" s="7">
        <v>114</v>
      </c>
      <c r="E22" s="7">
        <v>116</v>
      </c>
      <c r="F22" s="7">
        <v>25</v>
      </c>
      <c r="G22" s="7">
        <v>4</v>
      </c>
      <c r="H22" s="7">
        <v>210</v>
      </c>
      <c r="I22" s="7">
        <v>109</v>
      </c>
      <c r="J22" s="7">
        <v>45</v>
      </c>
      <c r="K22" s="7">
        <v>10</v>
      </c>
      <c r="L22" s="7">
        <v>31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1" customFormat="1" ht="15.75" customHeight="1">
      <c r="A23" s="5" t="s">
        <v>19</v>
      </c>
      <c r="B23" s="3">
        <f t="shared" si="0"/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1" customFormat="1" ht="15.75" customHeight="1">
      <c r="A24" s="5" t="s">
        <v>224</v>
      </c>
      <c r="B24" s="3">
        <f t="shared" si="0"/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15" customFormat="1" ht="15.75" customHeight="1">
      <c r="A25" s="12" t="s">
        <v>271</v>
      </c>
      <c r="B25" s="13">
        <f t="shared" si="0"/>
        <v>3</v>
      </c>
      <c r="C25" s="14"/>
      <c r="D25" s="14"/>
      <c r="E25" s="14"/>
      <c r="F25" s="14"/>
      <c r="G25" s="14"/>
      <c r="H25" s="14">
        <v>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" customFormat="1" ht="15.75" customHeight="1">
      <c r="A26" s="5" t="s">
        <v>20</v>
      </c>
      <c r="B26" s="3">
        <f t="shared" si="0"/>
        <v>499</v>
      </c>
      <c r="C26" s="7"/>
      <c r="D26" s="7">
        <v>114</v>
      </c>
      <c r="E26" s="7">
        <v>138</v>
      </c>
      <c r="F26" s="7">
        <v>10</v>
      </c>
      <c r="G26" s="7">
        <v>50</v>
      </c>
      <c r="H26" s="7">
        <v>67</v>
      </c>
      <c r="I26" s="7">
        <v>34</v>
      </c>
      <c r="J26" s="7">
        <v>12</v>
      </c>
      <c r="K26" s="7"/>
      <c r="L26" s="7">
        <v>74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1" customFormat="1" ht="15.75" customHeight="1">
      <c r="A27" s="5" t="s">
        <v>22</v>
      </c>
      <c r="B27" s="3">
        <f t="shared" si="0"/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1" customFormat="1" ht="15.75" customHeight="1">
      <c r="A28" s="5" t="s">
        <v>21</v>
      </c>
      <c r="B28" s="3">
        <f t="shared" si="0"/>
        <v>138</v>
      </c>
      <c r="C28" s="7"/>
      <c r="D28" s="7">
        <v>18</v>
      </c>
      <c r="E28" s="7">
        <v>46</v>
      </c>
      <c r="F28" s="7">
        <v>12</v>
      </c>
      <c r="G28" s="7">
        <v>7</v>
      </c>
      <c r="H28" s="7">
        <v>14</v>
      </c>
      <c r="I28" s="7">
        <v>13</v>
      </c>
      <c r="J28" s="7">
        <v>6</v>
      </c>
      <c r="K28" s="7"/>
      <c r="L28" s="7">
        <v>22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1" customFormat="1" ht="15.75" customHeight="1">
      <c r="A29" s="5" t="s">
        <v>23</v>
      </c>
      <c r="B29" s="3">
        <f t="shared" si="0"/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1" customFormat="1" ht="15.75" customHeight="1">
      <c r="A30" s="5" t="s">
        <v>24</v>
      </c>
      <c r="B30" s="3">
        <f t="shared" si="0"/>
        <v>1026</v>
      </c>
      <c r="C30" s="7"/>
      <c r="D30" s="7">
        <v>291</v>
      </c>
      <c r="E30" s="7">
        <v>129</v>
      </c>
      <c r="F30" s="7">
        <v>27</v>
      </c>
      <c r="G30" s="7">
        <v>60</v>
      </c>
      <c r="H30" s="7">
        <v>195</v>
      </c>
      <c r="I30" s="7">
        <v>119</v>
      </c>
      <c r="J30" s="7">
        <v>43</v>
      </c>
      <c r="K30" s="7">
        <v>2</v>
      </c>
      <c r="L30" s="7">
        <v>160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" customFormat="1" ht="15.75" customHeight="1">
      <c r="A31" s="5" t="s">
        <v>25</v>
      </c>
      <c r="B31" s="3">
        <f t="shared" si="0"/>
        <v>394</v>
      </c>
      <c r="C31" s="7"/>
      <c r="D31" s="7">
        <v>124</v>
      </c>
      <c r="E31" s="7">
        <v>37</v>
      </c>
      <c r="F31" s="7">
        <v>20</v>
      </c>
      <c r="G31" s="7">
        <v>25</v>
      </c>
      <c r="H31" s="7">
        <v>59</v>
      </c>
      <c r="I31" s="7">
        <v>37</v>
      </c>
      <c r="J31" s="7">
        <v>12</v>
      </c>
      <c r="K31" s="7"/>
      <c r="L31" s="7">
        <v>80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s="1" customFormat="1" ht="15.75" customHeight="1">
      <c r="A32" s="5" t="s">
        <v>26</v>
      </c>
      <c r="B32" s="3">
        <f t="shared" si="0"/>
        <v>146</v>
      </c>
      <c r="C32" s="7"/>
      <c r="D32" s="7">
        <v>69</v>
      </c>
      <c r="E32" s="7">
        <v>24</v>
      </c>
      <c r="F32" s="7">
        <v>3</v>
      </c>
      <c r="G32" s="7">
        <v>15</v>
      </c>
      <c r="H32" s="7">
        <v>22</v>
      </c>
      <c r="I32" s="7">
        <v>6</v>
      </c>
      <c r="J32" s="7">
        <v>1</v>
      </c>
      <c r="K32" s="7"/>
      <c r="L32" s="7">
        <v>6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1" customFormat="1" ht="15.75" customHeight="1">
      <c r="A33" s="5" t="s">
        <v>27</v>
      </c>
      <c r="B33" s="3">
        <f t="shared" si="0"/>
        <v>1439</v>
      </c>
      <c r="C33" s="7"/>
      <c r="D33" s="7">
        <v>157</v>
      </c>
      <c r="E33" s="7">
        <v>172</v>
      </c>
      <c r="F33" s="7">
        <v>8</v>
      </c>
      <c r="G33" s="7">
        <v>60</v>
      </c>
      <c r="H33" s="7">
        <v>120</v>
      </c>
      <c r="I33" s="7">
        <v>73</v>
      </c>
      <c r="J33" s="7">
        <v>29</v>
      </c>
      <c r="K33" s="7"/>
      <c r="L33" s="7">
        <v>820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s="1" customFormat="1" ht="15.75" customHeight="1">
      <c r="A34" s="5" t="s">
        <v>28</v>
      </c>
      <c r="B34" s="3">
        <f t="shared" si="0"/>
        <v>580</v>
      </c>
      <c r="C34" s="7"/>
      <c r="D34" s="7">
        <v>221</v>
      </c>
      <c r="E34" s="7">
        <v>43</v>
      </c>
      <c r="F34" s="7">
        <v>7</v>
      </c>
      <c r="G34" s="7">
        <v>60</v>
      </c>
      <c r="H34" s="7">
        <v>68</v>
      </c>
      <c r="I34" s="7">
        <v>42</v>
      </c>
      <c r="J34" s="7">
        <v>19</v>
      </c>
      <c r="K34" s="7"/>
      <c r="L34" s="7">
        <v>120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s="1" customFormat="1" ht="15.75" customHeight="1">
      <c r="A35" s="5" t="s">
        <v>29</v>
      </c>
      <c r="B35" s="3">
        <f t="shared" si="0"/>
        <v>28</v>
      </c>
      <c r="C35" s="7"/>
      <c r="D35" s="7">
        <v>3</v>
      </c>
      <c r="E35" s="7">
        <v>19</v>
      </c>
      <c r="F35" s="7"/>
      <c r="G35" s="7"/>
      <c r="H35" s="7">
        <v>4</v>
      </c>
      <c r="I35" s="7"/>
      <c r="J35" s="7"/>
      <c r="K35" s="7"/>
      <c r="L35" s="7">
        <v>2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s="1" customFormat="1" ht="15.75" customHeight="1">
      <c r="A36" s="5" t="s">
        <v>30</v>
      </c>
      <c r="B36" s="3">
        <f t="shared" si="0"/>
        <v>52</v>
      </c>
      <c r="C36" s="7"/>
      <c r="D36" s="7">
        <v>4</v>
      </c>
      <c r="E36" s="7">
        <v>6</v>
      </c>
      <c r="F36" s="7">
        <v>18</v>
      </c>
      <c r="G36" s="7"/>
      <c r="H36" s="7">
        <v>11</v>
      </c>
      <c r="I36" s="7">
        <v>13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1" customFormat="1" ht="15.75" customHeight="1">
      <c r="A37" s="5" t="s">
        <v>31</v>
      </c>
      <c r="B37" s="3">
        <f t="shared" si="0"/>
        <v>91</v>
      </c>
      <c r="C37" s="7"/>
      <c r="D37" s="7">
        <v>45</v>
      </c>
      <c r="E37" s="7">
        <v>2</v>
      </c>
      <c r="F37" s="7">
        <v>1</v>
      </c>
      <c r="G37" s="7">
        <v>2</v>
      </c>
      <c r="H37" s="7">
        <v>19</v>
      </c>
      <c r="I37" s="7">
        <v>8</v>
      </c>
      <c r="J37" s="7"/>
      <c r="K37" s="7"/>
      <c r="L37" s="7">
        <v>14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s="1" customFormat="1" ht="15.75" customHeight="1">
      <c r="A38" s="5" t="s">
        <v>32</v>
      </c>
      <c r="B38" s="3">
        <f t="shared" si="0"/>
        <v>8</v>
      </c>
      <c r="C38" s="7"/>
      <c r="D38" s="7"/>
      <c r="E38" s="7"/>
      <c r="F38" s="7">
        <v>2</v>
      </c>
      <c r="G38" s="7"/>
      <c r="H38" s="7">
        <v>4</v>
      </c>
      <c r="I38" s="7">
        <v>1</v>
      </c>
      <c r="J38" s="7">
        <v>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s="1" customFormat="1" ht="15.75" customHeight="1">
      <c r="A39" s="5" t="s">
        <v>33</v>
      </c>
      <c r="B39" s="3">
        <f t="shared" si="0"/>
        <v>61</v>
      </c>
      <c r="C39" s="7"/>
      <c r="D39" s="7"/>
      <c r="E39" s="7">
        <v>43</v>
      </c>
      <c r="F39" s="7"/>
      <c r="G39" s="7">
        <v>4</v>
      </c>
      <c r="H39" s="7">
        <v>4</v>
      </c>
      <c r="I39" s="7">
        <v>4</v>
      </c>
      <c r="J39" s="7"/>
      <c r="K39" s="7"/>
      <c r="L39" s="7">
        <v>6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s="1" customFormat="1" ht="15.75" customHeight="1">
      <c r="A40" s="5" t="s">
        <v>34</v>
      </c>
      <c r="B40" s="3">
        <f t="shared" si="0"/>
        <v>153</v>
      </c>
      <c r="C40" s="7"/>
      <c r="D40" s="7">
        <v>53</v>
      </c>
      <c r="E40" s="7"/>
      <c r="F40" s="7">
        <v>15</v>
      </c>
      <c r="G40" s="7">
        <v>3</v>
      </c>
      <c r="H40" s="7">
        <v>24</v>
      </c>
      <c r="I40" s="7">
        <v>13</v>
      </c>
      <c r="J40" s="7">
        <v>5</v>
      </c>
      <c r="K40" s="7"/>
      <c r="L40" s="7">
        <v>40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s="1" customFormat="1" ht="15.75" customHeight="1">
      <c r="A41" s="5" t="s">
        <v>35</v>
      </c>
      <c r="B41" s="3">
        <f t="shared" si="0"/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s="1" customFormat="1" ht="15.75" customHeight="1">
      <c r="A42" s="5" t="s">
        <v>36</v>
      </c>
      <c r="B42" s="3">
        <f t="shared" si="0"/>
        <v>11</v>
      </c>
      <c r="C42" s="7"/>
      <c r="D42" s="7">
        <v>4</v>
      </c>
      <c r="E42" s="7">
        <v>2</v>
      </c>
      <c r="F42" s="7"/>
      <c r="G42" s="7">
        <v>2</v>
      </c>
      <c r="H42" s="7">
        <v>1</v>
      </c>
      <c r="I42" s="7"/>
      <c r="J42" s="7"/>
      <c r="K42" s="7"/>
      <c r="L42" s="7">
        <v>2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1" customFormat="1" ht="15.75" customHeight="1">
      <c r="A43" s="5" t="s">
        <v>37</v>
      </c>
      <c r="B43" s="3">
        <f t="shared" si="0"/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1" customFormat="1" ht="15.75" customHeight="1">
      <c r="A44" s="5" t="s">
        <v>38</v>
      </c>
      <c r="B44" s="3">
        <f t="shared" si="0"/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1" customFormat="1" ht="15.75" customHeight="1">
      <c r="A45" s="5" t="s">
        <v>39</v>
      </c>
      <c r="B45" s="3">
        <f t="shared" si="0"/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1" customFormat="1" ht="15.75" customHeight="1">
      <c r="A46" s="5" t="s">
        <v>40</v>
      </c>
      <c r="B46" s="3">
        <f t="shared" si="0"/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s="1" customFormat="1" ht="15.75" customHeight="1">
      <c r="A47" s="5" t="s">
        <v>41</v>
      </c>
      <c r="B47" s="3">
        <f t="shared" si="0"/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s="1" customFormat="1" ht="15.75" customHeight="1">
      <c r="A48" s="5" t="s">
        <v>260</v>
      </c>
      <c r="B48" s="3">
        <f t="shared" si="0"/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1" customFormat="1" ht="15.75" customHeight="1">
      <c r="A49" s="5" t="s">
        <v>42</v>
      </c>
      <c r="B49" s="3">
        <f t="shared" si="0"/>
        <v>280</v>
      </c>
      <c r="C49" s="7"/>
      <c r="D49" s="7">
        <v>126</v>
      </c>
      <c r="E49" s="7">
        <v>10</v>
      </c>
      <c r="F49" s="7">
        <v>6</v>
      </c>
      <c r="G49" s="7">
        <v>6</v>
      </c>
      <c r="H49" s="7">
        <v>31</v>
      </c>
      <c r="I49" s="7">
        <v>13</v>
      </c>
      <c r="J49" s="7"/>
      <c r="K49" s="7"/>
      <c r="L49" s="7">
        <v>88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17" customFormat="1" ht="15.75" customHeight="1">
      <c r="A50" s="12" t="s">
        <v>226</v>
      </c>
      <c r="B50" s="13">
        <f t="shared" si="0"/>
        <v>2284</v>
      </c>
      <c r="C50" s="14"/>
      <c r="D50" s="16">
        <v>1000</v>
      </c>
      <c r="E50" s="16"/>
      <c r="F50" s="16"/>
      <c r="G50" s="16">
        <v>500</v>
      </c>
      <c r="H50" s="16">
        <v>580</v>
      </c>
      <c r="I50" s="16">
        <v>200</v>
      </c>
      <c r="J50" s="16">
        <v>4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1" customFormat="1" ht="15.75" customHeight="1">
      <c r="A51" s="5" t="s">
        <v>43</v>
      </c>
      <c r="B51" s="3">
        <f t="shared" si="0"/>
        <v>1</v>
      </c>
      <c r="C51" s="7"/>
      <c r="D51" s="7"/>
      <c r="E51" s="7"/>
      <c r="F51" s="7"/>
      <c r="G51" s="7"/>
      <c r="H51" s="7"/>
      <c r="I51" s="7">
        <v>1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s="1" customFormat="1" ht="15.75" customHeight="1">
      <c r="A52" s="5" t="s">
        <v>227</v>
      </c>
      <c r="B52" s="3">
        <f t="shared" si="0"/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s="1" customFormat="1" ht="15.75" customHeight="1">
      <c r="A53" s="5" t="s">
        <v>44</v>
      </c>
      <c r="B53" s="3">
        <f t="shared" si="0"/>
        <v>5</v>
      </c>
      <c r="C53" s="7"/>
      <c r="D53" s="7"/>
      <c r="E53" s="7"/>
      <c r="F53" s="7"/>
      <c r="G53" s="7"/>
      <c r="H53" s="7">
        <v>1</v>
      </c>
      <c r="I53" s="7">
        <v>2</v>
      </c>
      <c r="J53" s="7">
        <v>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s="1" customFormat="1" ht="15.75" customHeight="1">
      <c r="A54" s="5" t="s">
        <v>45</v>
      </c>
      <c r="B54" s="3">
        <f t="shared" si="0"/>
        <v>25</v>
      </c>
      <c r="C54" s="7"/>
      <c r="D54" s="7">
        <v>2</v>
      </c>
      <c r="E54" s="7">
        <v>1</v>
      </c>
      <c r="F54" s="7">
        <v>1</v>
      </c>
      <c r="G54" s="7">
        <v>1</v>
      </c>
      <c r="H54" s="7">
        <v>6</v>
      </c>
      <c r="I54" s="7">
        <v>6</v>
      </c>
      <c r="J54" s="7">
        <v>7</v>
      </c>
      <c r="K54" s="7"/>
      <c r="L54" s="7">
        <v>1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s="1" customFormat="1" ht="15.75" customHeight="1">
      <c r="A55" s="5" t="s">
        <v>46</v>
      </c>
      <c r="B55" s="3">
        <f t="shared" si="0"/>
        <v>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1" customFormat="1" ht="15.75" customHeight="1">
      <c r="A56" s="5" t="s">
        <v>47</v>
      </c>
      <c r="B56" s="3">
        <f t="shared" si="0"/>
        <v>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1" customFormat="1" ht="15.75" customHeight="1">
      <c r="A57" s="5" t="s">
        <v>261</v>
      </c>
      <c r="B57" s="3">
        <f t="shared" si="0"/>
        <v>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s="1" customFormat="1" ht="15.75" customHeight="1">
      <c r="A58" s="5" t="s">
        <v>48</v>
      </c>
      <c r="B58" s="3">
        <f t="shared" si="0"/>
        <v>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s="1" customFormat="1" ht="15.75" customHeight="1">
      <c r="A59" s="5" t="s">
        <v>49</v>
      </c>
      <c r="B59" s="3">
        <f t="shared" si="0"/>
        <v>55</v>
      </c>
      <c r="C59" s="7"/>
      <c r="D59" s="7">
        <v>3</v>
      </c>
      <c r="E59" s="7">
        <v>7</v>
      </c>
      <c r="F59" s="7">
        <v>8</v>
      </c>
      <c r="G59" s="7">
        <v>3</v>
      </c>
      <c r="H59" s="7">
        <v>10</v>
      </c>
      <c r="I59" s="7">
        <v>10</v>
      </c>
      <c r="J59" s="7">
        <v>8</v>
      </c>
      <c r="K59" s="7"/>
      <c r="L59" s="7">
        <v>6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s="1" customFormat="1" ht="15.75" customHeight="1">
      <c r="A60" s="5" t="s">
        <v>50</v>
      </c>
      <c r="B60" s="3">
        <f t="shared" si="0"/>
        <v>9</v>
      </c>
      <c r="C60" s="7"/>
      <c r="D60" s="7"/>
      <c r="E60" s="7">
        <v>1</v>
      </c>
      <c r="F60" s="7"/>
      <c r="G60" s="7"/>
      <c r="H60" s="7"/>
      <c r="I60" s="7">
        <v>4</v>
      </c>
      <c r="J60" s="7">
        <v>2</v>
      </c>
      <c r="K60" s="7"/>
      <c r="L60" s="7">
        <v>2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s="1" customFormat="1" ht="15.75" customHeight="1">
      <c r="A61" s="5" t="s">
        <v>51</v>
      </c>
      <c r="B61" s="3">
        <f t="shared" si="0"/>
        <v>7</v>
      </c>
      <c r="C61" s="7"/>
      <c r="D61" s="7">
        <v>4</v>
      </c>
      <c r="E61" s="7"/>
      <c r="F61" s="7">
        <v>1</v>
      </c>
      <c r="G61" s="7"/>
      <c r="H61" s="7"/>
      <c r="I61" s="7">
        <v>2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s="1" customFormat="1" ht="15.75" customHeight="1">
      <c r="A62" s="5" t="s">
        <v>52</v>
      </c>
      <c r="B62" s="3">
        <f t="shared" si="0"/>
        <v>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s="1" customFormat="1" ht="15.75" customHeight="1">
      <c r="A63" s="5" t="s">
        <v>53</v>
      </c>
      <c r="B63" s="3">
        <f t="shared" si="0"/>
        <v>6</v>
      </c>
      <c r="C63" s="7"/>
      <c r="D63" s="7"/>
      <c r="E63" s="7"/>
      <c r="F63" s="7"/>
      <c r="G63" s="7"/>
      <c r="H63" s="7"/>
      <c r="I63" s="7">
        <v>6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s="1" customFormat="1" ht="15.75" customHeight="1">
      <c r="A64" s="5" t="s">
        <v>54</v>
      </c>
      <c r="B64" s="3">
        <f t="shared" si="0"/>
        <v>1</v>
      </c>
      <c r="C64" s="7"/>
      <c r="D64" s="7"/>
      <c r="E64" s="7"/>
      <c r="F64" s="7"/>
      <c r="G64" s="7"/>
      <c r="H64" s="7"/>
      <c r="I64" s="7"/>
      <c r="J64" s="7"/>
      <c r="K64" s="7">
        <v>1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s="1" customFormat="1" ht="15.75" customHeight="1">
      <c r="A65" s="5" t="s">
        <v>56</v>
      </c>
      <c r="B65" s="3">
        <f t="shared" si="0"/>
        <v>2</v>
      </c>
      <c r="C65" s="7"/>
      <c r="D65" s="7"/>
      <c r="E65" s="7"/>
      <c r="F65" s="7"/>
      <c r="G65" s="7"/>
      <c r="H65" s="7"/>
      <c r="I65" s="7">
        <v>2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s="1" customFormat="1" ht="15.75" customHeight="1">
      <c r="A66" s="5" t="s">
        <v>55</v>
      </c>
      <c r="B66" s="3">
        <f t="shared" si="0"/>
        <v>3</v>
      </c>
      <c r="C66" s="7"/>
      <c r="D66" s="7"/>
      <c r="E66" s="7">
        <v>1</v>
      </c>
      <c r="F66" s="7"/>
      <c r="G66" s="7"/>
      <c r="H66" s="7"/>
      <c r="I66" s="7">
        <v>2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s="1" customFormat="1" ht="15.75" customHeight="1">
      <c r="A67" s="5" t="s">
        <v>57</v>
      </c>
      <c r="B67" s="3">
        <f t="shared" si="0"/>
        <v>35</v>
      </c>
      <c r="C67" s="7"/>
      <c r="D67" s="7">
        <v>3</v>
      </c>
      <c r="E67" s="7">
        <v>7</v>
      </c>
      <c r="F67" s="7"/>
      <c r="G67" s="7">
        <v>2</v>
      </c>
      <c r="H67" s="7">
        <v>7</v>
      </c>
      <c r="I67" s="7">
        <v>16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s="1" customFormat="1" ht="15.75" customHeight="1">
      <c r="A68" s="5" t="s">
        <v>58</v>
      </c>
      <c r="B68" s="3">
        <f t="shared" si="0"/>
        <v>31</v>
      </c>
      <c r="C68" s="7"/>
      <c r="D68" s="7"/>
      <c r="E68" s="7">
        <v>9</v>
      </c>
      <c r="F68" s="7"/>
      <c r="G68" s="7"/>
      <c r="H68" s="7"/>
      <c r="I68" s="7">
        <v>11</v>
      </c>
      <c r="J68" s="7">
        <v>3</v>
      </c>
      <c r="K68" s="7">
        <v>8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s="1" customFormat="1" ht="15.75" customHeight="1">
      <c r="A69" s="5" t="s">
        <v>59</v>
      </c>
      <c r="B69" s="3">
        <f t="shared" si="0"/>
        <v>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s="1" customFormat="1" ht="15.75" customHeight="1">
      <c r="A70" s="5" t="s">
        <v>262</v>
      </c>
      <c r="B70" s="3">
        <f t="shared" si="0"/>
        <v>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s="1" customFormat="1" ht="15.75" customHeight="1">
      <c r="A71" s="5" t="s">
        <v>60</v>
      </c>
      <c r="B71" s="3">
        <f t="shared" si="0"/>
        <v>4</v>
      </c>
      <c r="C71" s="7"/>
      <c r="D71" s="7"/>
      <c r="E71" s="7">
        <v>3</v>
      </c>
      <c r="F71" s="7"/>
      <c r="G71" s="7"/>
      <c r="H71" s="7"/>
      <c r="I71" s="7">
        <v>1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s="1" customFormat="1" ht="15.75" customHeight="1">
      <c r="A72" s="5" t="s">
        <v>61</v>
      </c>
      <c r="B72" s="3">
        <f t="shared" si="0"/>
        <v>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s="1" customFormat="1" ht="15.75" customHeight="1">
      <c r="A73" s="5" t="s">
        <v>62</v>
      </c>
      <c r="B73" s="3">
        <f t="shared" si="0"/>
        <v>6</v>
      </c>
      <c r="C73" s="7"/>
      <c r="D73" s="7">
        <v>2</v>
      </c>
      <c r="E73" s="7">
        <v>1</v>
      </c>
      <c r="F73" s="7">
        <v>1</v>
      </c>
      <c r="G73" s="7">
        <v>1</v>
      </c>
      <c r="H73" s="7"/>
      <c r="I73" s="7">
        <v>1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s="1" customFormat="1" ht="15.75" customHeight="1">
      <c r="A74" s="5" t="s">
        <v>63</v>
      </c>
      <c r="B74" s="3">
        <f t="shared" si="0"/>
        <v>1653</v>
      </c>
      <c r="C74" s="7"/>
      <c r="D74" s="7">
        <v>632</v>
      </c>
      <c r="E74" s="7">
        <v>82</v>
      </c>
      <c r="F74" s="7">
        <v>24</v>
      </c>
      <c r="G74" s="7">
        <v>250</v>
      </c>
      <c r="H74" s="7">
        <v>419</v>
      </c>
      <c r="I74" s="7">
        <v>35</v>
      </c>
      <c r="J74" s="7">
        <v>1</v>
      </c>
      <c r="K74" s="7"/>
      <c r="L74" s="7">
        <v>210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s="1" customFormat="1" ht="15.75" customHeight="1">
      <c r="A75" s="5" t="s">
        <v>67</v>
      </c>
      <c r="B75" s="3">
        <f aca="true" t="shared" si="1" ref="B75:B150">SUM(D75:AG75)</f>
        <v>2</v>
      </c>
      <c r="C75" s="7"/>
      <c r="D75" s="7">
        <v>1</v>
      </c>
      <c r="E75" s="7"/>
      <c r="F75" s="7"/>
      <c r="G75" s="7"/>
      <c r="H75" s="7">
        <v>1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s="1" customFormat="1" ht="15.75" customHeight="1">
      <c r="A76" s="5" t="s">
        <v>68</v>
      </c>
      <c r="B76" s="3">
        <f t="shared" si="1"/>
        <v>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s="1" customFormat="1" ht="15.75" customHeight="1">
      <c r="A77" s="5" t="s">
        <v>69</v>
      </c>
      <c r="B77" s="3">
        <f t="shared" si="1"/>
        <v>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s="1" customFormat="1" ht="15.75" customHeight="1">
      <c r="A78" s="5" t="s">
        <v>64</v>
      </c>
      <c r="B78" s="3">
        <f t="shared" si="1"/>
        <v>111</v>
      </c>
      <c r="C78" s="7"/>
      <c r="D78" s="7">
        <v>21</v>
      </c>
      <c r="E78" s="7">
        <v>9</v>
      </c>
      <c r="F78" s="7">
        <v>5</v>
      </c>
      <c r="G78" s="7">
        <v>12</v>
      </c>
      <c r="H78" s="7">
        <v>21</v>
      </c>
      <c r="I78" s="7">
        <v>19</v>
      </c>
      <c r="J78" s="7">
        <v>4</v>
      </c>
      <c r="K78" s="7"/>
      <c r="L78" s="7">
        <v>20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s="1" customFormat="1" ht="15.75" customHeight="1">
      <c r="A79" s="5" t="s">
        <v>65</v>
      </c>
      <c r="B79" s="3">
        <f t="shared" si="1"/>
        <v>24</v>
      </c>
      <c r="C79" s="7"/>
      <c r="D79" s="7">
        <v>20</v>
      </c>
      <c r="E79" s="7"/>
      <c r="F79" s="7"/>
      <c r="G79" s="7"/>
      <c r="H79" s="7">
        <v>4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s="1" customFormat="1" ht="15.75" customHeight="1">
      <c r="A80" s="5" t="s">
        <v>66</v>
      </c>
      <c r="B80" s="3">
        <f t="shared" si="1"/>
        <v>369</v>
      </c>
      <c r="C80" s="7"/>
      <c r="D80" s="7">
        <v>70</v>
      </c>
      <c r="E80" s="7">
        <v>129</v>
      </c>
      <c r="F80" s="7">
        <v>3</v>
      </c>
      <c r="G80" s="7">
        <v>17</v>
      </c>
      <c r="H80" s="7">
        <v>110</v>
      </c>
      <c r="I80" s="7">
        <v>4</v>
      </c>
      <c r="J80" s="7">
        <v>6</v>
      </c>
      <c r="K80" s="7"/>
      <c r="L80" s="7">
        <v>30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s="1" customFormat="1" ht="15.75" customHeight="1">
      <c r="A81" s="5" t="s">
        <v>74</v>
      </c>
      <c r="B81" s="3">
        <f t="shared" si="1"/>
        <v>22</v>
      </c>
      <c r="C81" s="7"/>
      <c r="D81" s="7">
        <v>7</v>
      </c>
      <c r="E81" s="7">
        <v>5</v>
      </c>
      <c r="F81" s="7">
        <v>1</v>
      </c>
      <c r="G81" s="7">
        <v>2</v>
      </c>
      <c r="H81" s="7">
        <v>5</v>
      </c>
      <c r="I81" s="7"/>
      <c r="J81" s="7"/>
      <c r="K81" s="7">
        <v>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s="1" customFormat="1" ht="15.75" customHeight="1">
      <c r="A82" s="5" t="s">
        <v>72</v>
      </c>
      <c r="B82" s="3">
        <f t="shared" si="1"/>
        <v>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s="1" customFormat="1" ht="15.75" customHeight="1">
      <c r="A83" s="5" t="s">
        <v>70</v>
      </c>
      <c r="B83" s="3">
        <f t="shared" si="1"/>
        <v>3</v>
      </c>
      <c r="C83" s="7"/>
      <c r="D83" s="7"/>
      <c r="E83" s="7"/>
      <c r="F83" s="7">
        <v>1</v>
      </c>
      <c r="G83" s="7"/>
      <c r="H83" s="7"/>
      <c r="I83" s="7"/>
      <c r="J83" s="7">
        <v>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s="1" customFormat="1" ht="15.75" customHeight="1">
      <c r="A84" s="5" t="s">
        <v>71</v>
      </c>
      <c r="B84" s="3">
        <f t="shared" si="1"/>
        <v>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s="1" customFormat="1" ht="15.75" customHeight="1">
      <c r="A85" s="5" t="s">
        <v>73</v>
      </c>
      <c r="B85" s="3">
        <f t="shared" si="1"/>
        <v>79</v>
      </c>
      <c r="C85" s="7"/>
      <c r="D85" s="7">
        <v>14</v>
      </c>
      <c r="E85" s="7">
        <v>27</v>
      </c>
      <c r="F85" s="7"/>
      <c r="G85" s="7">
        <v>9</v>
      </c>
      <c r="H85" s="7">
        <v>12</v>
      </c>
      <c r="I85" s="7">
        <v>7</v>
      </c>
      <c r="J85" s="7">
        <v>4</v>
      </c>
      <c r="K85" s="7"/>
      <c r="L85" s="7">
        <v>6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1" customFormat="1" ht="15.75" customHeight="1">
      <c r="A86" s="5" t="s">
        <v>75</v>
      </c>
      <c r="B86" s="3">
        <f t="shared" si="1"/>
        <v>3</v>
      </c>
      <c r="C86" s="7"/>
      <c r="D86" s="7"/>
      <c r="E86" s="7">
        <v>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s="1" customFormat="1" ht="15.75" customHeight="1">
      <c r="A87" s="5" t="s">
        <v>77</v>
      </c>
      <c r="B87" s="3">
        <f t="shared" si="1"/>
        <v>1</v>
      </c>
      <c r="C87" s="7"/>
      <c r="D87" s="7"/>
      <c r="E87" s="7">
        <v>1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s="1" customFormat="1" ht="15.75" customHeight="1">
      <c r="A88" s="5" t="s">
        <v>76</v>
      </c>
      <c r="B88" s="3">
        <f t="shared" si="1"/>
        <v>10</v>
      </c>
      <c r="C88" s="7"/>
      <c r="D88" s="7"/>
      <c r="E88" s="7">
        <v>5</v>
      </c>
      <c r="F88" s="7"/>
      <c r="G88" s="7"/>
      <c r="H88" s="7"/>
      <c r="I88" s="7">
        <v>4</v>
      </c>
      <c r="J88" s="7">
        <v>1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s="1" customFormat="1" ht="15.75" customHeight="1">
      <c r="A89" s="5" t="s">
        <v>80</v>
      </c>
      <c r="B89" s="3">
        <f t="shared" si="1"/>
        <v>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s="1" customFormat="1" ht="15.75" customHeight="1">
      <c r="A90" s="5" t="s">
        <v>79</v>
      </c>
      <c r="B90" s="3">
        <f t="shared" si="1"/>
        <v>46</v>
      </c>
      <c r="C90" s="7"/>
      <c r="D90" s="7">
        <v>8</v>
      </c>
      <c r="E90" s="7">
        <v>16</v>
      </c>
      <c r="F90" s="7"/>
      <c r="G90" s="7">
        <v>5</v>
      </c>
      <c r="H90" s="7">
        <v>5</v>
      </c>
      <c r="I90" s="7">
        <v>5</v>
      </c>
      <c r="J90" s="7"/>
      <c r="K90" s="7"/>
      <c r="L90" s="7">
        <v>7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s="1" customFormat="1" ht="15.75" customHeight="1">
      <c r="A91" s="5" t="s">
        <v>81</v>
      </c>
      <c r="B91" s="3">
        <f t="shared" si="1"/>
        <v>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s="1" customFormat="1" ht="15.75" customHeight="1">
      <c r="A92" s="5" t="s">
        <v>78</v>
      </c>
      <c r="B92" s="3">
        <f t="shared" si="1"/>
        <v>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s="1" customFormat="1" ht="15.75" customHeight="1">
      <c r="A93" s="5" t="s">
        <v>88</v>
      </c>
      <c r="B93" s="3">
        <f t="shared" si="1"/>
        <v>40</v>
      </c>
      <c r="C93" s="7"/>
      <c r="D93" s="7">
        <v>30</v>
      </c>
      <c r="E93" s="7"/>
      <c r="F93" s="7"/>
      <c r="G93" s="7">
        <v>9</v>
      </c>
      <c r="H93" s="7">
        <v>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s="1" customFormat="1" ht="15.75" customHeight="1">
      <c r="A94" s="5" t="s">
        <v>89</v>
      </c>
      <c r="B94" s="3">
        <f t="shared" si="1"/>
        <v>208</v>
      </c>
      <c r="C94" s="7"/>
      <c r="D94" s="7"/>
      <c r="E94" s="7"/>
      <c r="F94" s="7"/>
      <c r="G94" s="7">
        <v>3</v>
      </c>
      <c r="H94" s="7">
        <v>205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s="1" customFormat="1" ht="15.75" customHeight="1">
      <c r="A95" s="5" t="s">
        <v>82</v>
      </c>
      <c r="B95" s="3">
        <f t="shared" si="1"/>
        <v>1</v>
      </c>
      <c r="C95" s="7"/>
      <c r="D95" s="7"/>
      <c r="E95" s="7">
        <v>1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s="1" customFormat="1" ht="15.75" customHeight="1">
      <c r="A96" s="5" t="s">
        <v>83</v>
      </c>
      <c r="B96" s="3">
        <f t="shared" si="1"/>
        <v>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s="1" customFormat="1" ht="15.75" customHeight="1">
      <c r="A97" s="5" t="s">
        <v>84</v>
      </c>
      <c r="B97" s="3">
        <f t="shared" si="1"/>
        <v>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s="1" customFormat="1" ht="15.75" customHeight="1">
      <c r="A98" s="5" t="s">
        <v>85</v>
      </c>
      <c r="B98" s="3">
        <f t="shared" si="1"/>
        <v>6</v>
      </c>
      <c r="C98" s="7"/>
      <c r="D98" s="7"/>
      <c r="E98" s="7"/>
      <c r="F98" s="7"/>
      <c r="G98" s="7"/>
      <c r="H98" s="7"/>
      <c r="I98" s="7"/>
      <c r="J98" s="7"/>
      <c r="K98" s="7"/>
      <c r="L98" s="7">
        <v>6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s="19" customFormat="1" ht="15.75" customHeight="1">
      <c r="A99" s="12" t="s">
        <v>250</v>
      </c>
      <c r="B99" s="13">
        <f t="shared" si="1"/>
        <v>0</v>
      </c>
      <c r="C99" s="14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s="1" customFormat="1" ht="15.75" customHeight="1">
      <c r="A100" s="5" t="s">
        <v>86</v>
      </c>
      <c r="B100" s="3">
        <f t="shared" si="1"/>
        <v>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s="1" customFormat="1" ht="15.75" customHeight="1">
      <c r="A101" s="5" t="s">
        <v>254</v>
      </c>
      <c r="B101" s="3">
        <f t="shared" si="1"/>
        <v>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s="1" customFormat="1" ht="15.75" customHeight="1">
      <c r="A102" s="5" t="s">
        <v>87</v>
      </c>
      <c r="B102" s="3">
        <f t="shared" si="1"/>
        <v>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s="1" customFormat="1" ht="15.75" customHeight="1">
      <c r="A103" s="5" t="s">
        <v>90</v>
      </c>
      <c r="B103" s="3">
        <f t="shared" si="1"/>
        <v>0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s="1" customFormat="1" ht="15.75" customHeight="1">
      <c r="A104" s="5" t="s">
        <v>91</v>
      </c>
      <c r="B104" s="3">
        <f t="shared" si="1"/>
        <v>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s="1" customFormat="1" ht="15.75" customHeight="1">
      <c r="A105" s="5" t="s">
        <v>92</v>
      </c>
      <c r="B105" s="3">
        <f t="shared" si="1"/>
        <v>6</v>
      </c>
      <c r="C105" s="7"/>
      <c r="D105" s="7"/>
      <c r="E105" s="7">
        <v>1</v>
      </c>
      <c r="F105" s="7"/>
      <c r="G105" s="7"/>
      <c r="H105" s="7">
        <v>5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s="1" customFormat="1" ht="15.75" customHeight="1">
      <c r="A106" s="5" t="s">
        <v>228</v>
      </c>
      <c r="B106" s="3">
        <f t="shared" si="1"/>
        <v>7</v>
      </c>
      <c r="C106" s="7"/>
      <c r="D106" s="7"/>
      <c r="E106" s="7">
        <v>3</v>
      </c>
      <c r="F106" s="7">
        <v>2</v>
      </c>
      <c r="G106" s="7"/>
      <c r="H106" s="7">
        <v>1</v>
      </c>
      <c r="I106" s="7">
        <v>1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s="1" customFormat="1" ht="15.75" customHeight="1">
      <c r="A107" s="5" t="s">
        <v>93</v>
      </c>
      <c r="B107" s="3">
        <f t="shared" si="1"/>
        <v>856</v>
      </c>
      <c r="C107" s="7"/>
      <c r="D107" s="7">
        <v>83</v>
      </c>
      <c r="E107" s="7">
        <v>165</v>
      </c>
      <c r="F107" s="7">
        <v>14</v>
      </c>
      <c r="G107" s="7">
        <v>36</v>
      </c>
      <c r="H107" s="7">
        <v>154</v>
      </c>
      <c r="I107" s="7">
        <v>132</v>
      </c>
      <c r="J107" s="7">
        <v>210</v>
      </c>
      <c r="K107" s="7"/>
      <c r="L107" s="7">
        <v>62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s="1" customFormat="1" ht="15.75" customHeight="1">
      <c r="A108" s="5" t="s">
        <v>94</v>
      </c>
      <c r="B108" s="3">
        <f t="shared" si="1"/>
        <v>14</v>
      </c>
      <c r="C108" s="7"/>
      <c r="D108" s="7">
        <v>3</v>
      </c>
      <c r="E108" s="7">
        <v>2</v>
      </c>
      <c r="F108" s="7"/>
      <c r="G108" s="7"/>
      <c r="H108" s="7">
        <v>9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s="1" customFormat="1" ht="15.75" customHeight="1">
      <c r="A109" s="5" t="s">
        <v>95</v>
      </c>
      <c r="B109" s="3">
        <f t="shared" si="1"/>
        <v>3804</v>
      </c>
      <c r="C109" s="7"/>
      <c r="D109" s="7">
        <v>3207</v>
      </c>
      <c r="E109" s="7"/>
      <c r="F109" s="7"/>
      <c r="G109" s="7">
        <v>137</v>
      </c>
      <c r="H109" s="7">
        <v>6</v>
      </c>
      <c r="I109" s="7"/>
      <c r="J109" s="7">
        <v>4</v>
      </c>
      <c r="K109" s="7"/>
      <c r="L109" s="7">
        <v>450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s="1" customFormat="1" ht="15.75" customHeight="1">
      <c r="A110" s="5" t="s">
        <v>96</v>
      </c>
      <c r="B110" s="3">
        <f t="shared" si="1"/>
        <v>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s="1" customFormat="1" ht="15.75" customHeight="1">
      <c r="A111" s="5" t="s">
        <v>97</v>
      </c>
      <c r="B111" s="3">
        <f t="shared" si="1"/>
        <v>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s="1" customFormat="1" ht="15.75" customHeight="1">
      <c r="A112" s="5" t="s">
        <v>98</v>
      </c>
      <c r="B112" s="3">
        <f t="shared" si="1"/>
        <v>92</v>
      </c>
      <c r="C112" s="7"/>
      <c r="D112" s="7">
        <v>6</v>
      </c>
      <c r="E112" s="7"/>
      <c r="F112" s="7">
        <v>1</v>
      </c>
      <c r="G112" s="7">
        <v>31</v>
      </c>
      <c r="H112" s="7">
        <v>50</v>
      </c>
      <c r="I112" s="7">
        <v>1</v>
      </c>
      <c r="J112" s="7"/>
      <c r="K112" s="7"/>
      <c r="L112" s="7">
        <v>3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s="1" customFormat="1" ht="15.75" customHeight="1">
      <c r="A113" s="5" t="s">
        <v>99</v>
      </c>
      <c r="B113" s="3">
        <f t="shared" si="1"/>
        <v>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s="1" customFormat="1" ht="15.75" customHeight="1">
      <c r="A114" s="5" t="s">
        <v>100</v>
      </c>
      <c r="B114" s="3">
        <f t="shared" si="1"/>
        <v>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s="17" customFormat="1" ht="15.75" customHeight="1">
      <c r="A115" s="12" t="s">
        <v>229</v>
      </c>
      <c r="B115" s="13">
        <f t="shared" si="1"/>
        <v>0</v>
      </c>
      <c r="C115" s="14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1:33" s="1" customFormat="1" ht="15.75" customHeight="1">
      <c r="A116" s="5" t="s">
        <v>101</v>
      </c>
      <c r="B116" s="3">
        <f t="shared" si="1"/>
        <v>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s="1" customFormat="1" ht="15.75" customHeight="1">
      <c r="A117" s="5" t="s">
        <v>102</v>
      </c>
      <c r="B117" s="3">
        <f t="shared" si="1"/>
        <v>2</v>
      </c>
      <c r="C117" s="7"/>
      <c r="D117" s="7">
        <v>1</v>
      </c>
      <c r="E117" s="7">
        <v>1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s="1" customFormat="1" ht="15.75" customHeight="1">
      <c r="A118" s="5" t="s">
        <v>103</v>
      </c>
      <c r="B118" s="3">
        <f t="shared" si="1"/>
        <v>4</v>
      </c>
      <c r="C118" s="7"/>
      <c r="D118" s="7">
        <v>4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s="1" customFormat="1" ht="15.75" customHeight="1">
      <c r="A119" s="5" t="s">
        <v>104</v>
      </c>
      <c r="B119" s="3">
        <f t="shared" si="1"/>
        <v>14</v>
      </c>
      <c r="C119" s="7"/>
      <c r="D119" s="7"/>
      <c r="E119" s="7"/>
      <c r="F119" s="7"/>
      <c r="G119" s="7">
        <v>4</v>
      </c>
      <c r="H119" s="7">
        <v>6</v>
      </c>
      <c r="I119" s="7"/>
      <c r="J119" s="7"/>
      <c r="K119" s="7"/>
      <c r="L119" s="7">
        <v>4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s="19" customFormat="1" ht="15.75" customHeight="1">
      <c r="A120" s="12" t="s">
        <v>253</v>
      </c>
      <c r="B120" s="13">
        <f t="shared" si="1"/>
        <v>1</v>
      </c>
      <c r="C120" s="14"/>
      <c r="D120" s="18"/>
      <c r="E120" s="18"/>
      <c r="F120" s="18"/>
      <c r="G120" s="18"/>
      <c r="H120" s="18"/>
      <c r="I120" s="18">
        <v>1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1:33" s="1" customFormat="1" ht="15.75" customHeight="1">
      <c r="A121" s="5" t="s">
        <v>105</v>
      </c>
      <c r="B121" s="3">
        <f t="shared" si="1"/>
        <v>59</v>
      </c>
      <c r="C121" s="7"/>
      <c r="D121" s="7">
        <v>8</v>
      </c>
      <c r="E121" s="7"/>
      <c r="F121" s="7">
        <v>5</v>
      </c>
      <c r="G121" s="7">
        <v>1</v>
      </c>
      <c r="H121" s="7">
        <v>20</v>
      </c>
      <c r="I121" s="7"/>
      <c r="J121" s="7">
        <v>15</v>
      </c>
      <c r="K121" s="7">
        <v>4</v>
      </c>
      <c r="L121" s="7">
        <v>6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s="1" customFormat="1" ht="15.75" customHeight="1">
      <c r="A122" s="5" t="s">
        <v>106</v>
      </c>
      <c r="B122" s="3">
        <f t="shared" si="1"/>
        <v>265</v>
      </c>
      <c r="C122" s="7"/>
      <c r="D122" s="7">
        <v>44</v>
      </c>
      <c r="E122" s="7">
        <v>4</v>
      </c>
      <c r="F122" s="7">
        <v>38</v>
      </c>
      <c r="G122" s="7">
        <v>19</v>
      </c>
      <c r="H122" s="7">
        <v>29</v>
      </c>
      <c r="I122" s="7">
        <v>92</v>
      </c>
      <c r="J122" s="7">
        <v>10</v>
      </c>
      <c r="K122" s="7">
        <v>15</v>
      </c>
      <c r="L122" s="7">
        <v>14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s="1" customFormat="1" ht="15.75" customHeight="1">
      <c r="A123" s="5" t="s">
        <v>107</v>
      </c>
      <c r="B123" s="3">
        <f t="shared" si="1"/>
        <v>70</v>
      </c>
      <c r="C123" s="7"/>
      <c r="D123" s="7">
        <v>4</v>
      </c>
      <c r="E123" s="7">
        <v>2</v>
      </c>
      <c r="F123" s="7">
        <v>64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s="1" customFormat="1" ht="15.75" customHeight="1">
      <c r="A124" s="5" t="s">
        <v>108</v>
      </c>
      <c r="B124" s="3">
        <f t="shared" si="1"/>
        <v>17</v>
      </c>
      <c r="C124" s="7"/>
      <c r="D124" s="7">
        <v>2</v>
      </c>
      <c r="E124" s="7">
        <v>3</v>
      </c>
      <c r="F124" s="7">
        <v>1</v>
      </c>
      <c r="G124" s="7"/>
      <c r="H124" s="7">
        <v>2</v>
      </c>
      <c r="I124" s="7">
        <v>7</v>
      </c>
      <c r="J124" s="7"/>
      <c r="K124" s="7">
        <v>2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s="1" customFormat="1" ht="15.75" customHeight="1">
      <c r="A125" s="5" t="s">
        <v>109</v>
      </c>
      <c r="B125" s="3">
        <f t="shared" si="1"/>
        <v>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s="1" customFormat="1" ht="15.75" customHeight="1">
      <c r="A126" s="5" t="s">
        <v>110</v>
      </c>
      <c r="B126" s="3">
        <f t="shared" si="1"/>
        <v>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s="1" customFormat="1" ht="15.75" customHeight="1">
      <c r="A127" s="5" t="s">
        <v>111</v>
      </c>
      <c r="B127" s="3">
        <f t="shared" si="1"/>
        <v>1</v>
      </c>
      <c r="C127" s="7"/>
      <c r="D127" s="7"/>
      <c r="E127" s="7"/>
      <c r="F127" s="7">
        <v>1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s="1" customFormat="1" ht="15.75" customHeight="1">
      <c r="A128" s="5" t="s">
        <v>112</v>
      </c>
      <c r="B128" s="3">
        <f t="shared" si="1"/>
        <v>0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s="1" customFormat="1" ht="15.75" customHeight="1">
      <c r="A129" s="5" t="s">
        <v>113</v>
      </c>
      <c r="B129" s="3">
        <f t="shared" si="1"/>
        <v>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s="1" customFormat="1" ht="15.75" customHeight="1">
      <c r="A130" s="5" t="s">
        <v>114</v>
      </c>
      <c r="B130" s="3">
        <f t="shared" si="1"/>
        <v>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s="1" customFormat="1" ht="15.75" customHeight="1">
      <c r="A131" s="5" t="s">
        <v>115</v>
      </c>
      <c r="B131" s="3">
        <f t="shared" si="1"/>
        <v>0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s="1" customFormat="1" ht="15.75" customHeight="1">
      <c r="A132" s="5" t="s">
        <v>116</v>
      </c>
      <c r="B132" s="3">
        <f t="shared" si="1"/>
        <v>0</v>
      </c>
      <c r="C132" s="7" t="s">
        <v>280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s="1" customFormat="1" ht="15.75" customHeight="1">
      <c r="A133" s="5" t="s">
        <v>263</v>
      </c>
      <c r="B133" s="3">
        <f t="shared" si="1"/>
        <v>0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s="1" customFormat="1" ht="15.75" customHeight="1">
      <c r="A134" s="5" t="s">
        <v>117</v>
      </c>
      <c r="B134" s="3">
        <f t="shared" si="1"/>
        <v>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s="1" customFormat="1" ht="15.75" customHeight="1">
      <c r="A135" s="5" t="s">
        <v>264</v>
      </c>
      <c r="B135" s="3">
        <f t="shared" si="1"/>
        <v>0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s="1" customFormat="1" ht="15.75" customHeight="1">
      <c r="A136" s="5" t="s">
        <v>118</v>
      </c>
      <c r="B136" s="3">
        <f t="shared" si="1"/>
        <v>2</v>
      </c>
      <c r="C136" s="7"/>
      <c r="D136" s="7"/>
      <c r="E136" s="7"/>
      <c r="F136" s="7"/>
      <c r="G136" s="7"/>
      <c r="H136" s="7"/>
      <c r="I136" s="7"/>
      <c r="J136" s="7"/>
      <c r="K136" s="7">
        <v>2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s="1" customFormat="1" ht="15.75" customHeight="1">
      <c r="A137" s="5" t="s">
        <v>230</v>
      </c>
      <c r="B137" s="3">
        <f t="shared" si="1"/>
        <v>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s="1" customFormat="1" ht="15.75" customHeight="1">
      <c r="A138" s="5" t="s">
        <v>119</v>
      </c>
      <c r="B138" s="3">
        <f t="shared" si="1"/>
        <v>5</v>
      </c>
      <c r="C138" s="7"/>
      <c r="D138" s="7"/>
      <c r="E138" s="7"/>
      <c r="F138" s="7">
        <v>3</v>
      </c>
      <c r="G138" s="7"/>
      <c r="H138" s="7"/>
      <c r="I138" s="7"/>
      <c r="J138" s="7"/>
      <c r="K138" s="7">
        <v>2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s="1" customFormat="1" ht="15.75" customHeight="1">
      <c r="A139" s="5" t="s">
        <v>255</v>
      </c>
      <c r="B139" s="3">
        <f t="shared" si="1"/>
        <v>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s="1" customFormat="1" ht="15.75" customHeight="1">
      <c r="A140" s="5" t="s">
        <v>256</v>
      </c>
      <c r="B140" s="3">
        <f t="shared" si="1"/>
        <v>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s="1" customFormat="1" ht="15.75" customHeight="1">
      <c r="A141" s="5" t="s">
        <v>120</v>
      </c>
      <c r="B141" s="3">
        <f t="shared" si="1"/>
        <v>1</v>
      </c>
      <c r="C141" s="7"/>
      <c r="D141" s="7"/>
      <c r="E141" s="7"/>
      <c r="F141" s="7"/>
      <c r="G141" s="7"/>
      <c r="H141" s="7"/>
      <c r="I141" s="7"/>
      <c r="J141" s="7"/>
      <c r="K141" s="7">
        <v>1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s="1" customFormat="1" ht="15.75" customHeight="1">
      <c r="A142" s="5" t="s">
        <v>121</v>
      </c>
      <c r="B142" s="3">
        <f t="shared" si="1"/>
        <v>0</v>
      </c>
      <c r="C142" s="7" t="s">
        <v>280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s="1" customFormat="1" ht="15.75" customHeight="1">
      <c r="A143" s="5" t="s">
        <v>231</v>
      </c>
      <c r="B143" s="3">
        <f t="shared" si="1"/>
        <v>1</v>
      </c>
      <c r="C143" s="7"/>
      <c r="D143" s="7">
        <v>1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s="1" customFormat="1" ht="15.75" customHeight="1">
      <c r="A144" s="5" t="s">
        <v>232</v>
      </c>
      <c r="B144" s="3">
        <f t="shared" si="1"/>
        <v>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s="1" customFormat="1" ht="15.75" customHeight="1">
      <c r="A145" s="5" t="s">
        <v>223</v>
      </c>
      <c r="B145" s="3">
        <f t="shared" si="1"/>
        <v>23</v>
      </c>
      <c r="C145" s="7"/>
      <c r="D145" s="7"/>
      <c r="E145" s="7">
        <v>1</v>
      </c>
      <c r="F145" s="7">
        <v>9</v>
      </c>
      <c r="G145" s="7">
        <v>2</v>
      </c>
      <c r="H145" s="7"/>
      <c r="I145" s="7">
        <v>4</v>
      </c>
      <c r="J145" s="7">
        <v>1</v>
      </c>
      <c r="K145" s="7">
        <v>6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s="19" customFormat="1" ht="15.75" customHeight="1">
      <c r="A146" s="12" t="s">
        <v>251</v>
      </c>
      <c r="B146" s="13">
        <f t="shared" si="1"/>
        <v>7</v>
      </c>
      <c r="C146" s="14"/>
      <c r="D146" s="18"/>
      <c r="E146" s="18"/>
      <c r="F146" s="18"/>
      <c r="G146" s="18"/>
      <c r="H146" s="18"/>
      <c r="I146" s="18">
        <v>3</v>
      </c>
      <c r="J146" s="18"/>
      <c r="K146" s="18">
        <v>4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</row>
    <row r="147" spans="1:33" s="1" customFormat="1" ht="15.75" customHeight="1">
      <c r="A147" s="5" t="s">
        <v>122</v>
      </c>
      <c r="B147" s="3">
        <f t="shared" si="1"/>
        <v>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s="1" customFormat="1" ht="15.75" customHeight="1">
      <c r="A148" s="5" t="s">
        <v>123</v>
      </c>
      <c r="B148" s="3">
        <f t="shared" si="1"/>
        <v>1</v>
      </c>
      <c r="C148" s="7"/>
      <c r="D148" s="7">
        <v>1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s="1" customFormat="1" ht="15.75" customHeight="1">
      <c r="A149" s="5" t="s">
        <v>124</v>
      </c>
      <c r="B149" s="3">
        <f t="shared" si="1"/>
        <v>67</v>
      </c>
      <c r="C149" s="7"/>
      <c r="D149" s="7">
        <v>6</v>
      </c>
      <c r="E149" s="7">
        <v>2</v>
      </c>
      <c r="F149" s="7">
        <v>8</v>
      </c>
      <c r="G149" s="7">
        <v>5</v>
      </c>
      <c r="H149" s="7">
        <v>5</v>
      </c>
      <c r="I149" s="7">
        <v>35</v>
      </c>
      <c r="J149" s="7">
        <v>2</v>
      </c>
      <c r="K149" s="7"/>
      <c r="L149" s="7">
        <v>4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s="1" customFormat="1" ht="15.75" customHeight="1">
      <c r="A150" s="5" t="s">
        <v>125</v>
      </c>
      <c r="B150" s="3">
        <f t="shared" si="1"/>
        <v>56</v>
      </c>
      <c r="C150" s="7"/>
      <c r="D150" s="7">
        <v>13</v>
      </c>
      <c r="E150" s="7">
        <v>9</v>
      </c>
      <c r="F150" s="7">
        <v>2</v>
      </c>
      <c r="G150" s="7">
        <v>1</v>
      </c>
      <c r="H150" s="7">
        <v>4</v>
      </c>
      <c r="I150" s="7">
        <v>10</v>
      </c>
      <c r="J150" s="7">
        <v>11</v>
      </c>
      <c r="K150" s="7"/>
      <c r="L150" s="7">
        <v>6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s="1" customFormat="1" ht="15.75" customHeight="1">
      <c r="A151" s="5" t="s">
        <v>126</v>
      </c>
      <c r="B151" s="3">
        <f aca="true" t="shared" si="2" ref="B151:B230">SUM(D151:AG151)</f>
        <v>18</v>
      </c>
      <c r="C151" s="7"/>
      <c r="D151" s="7">
        <v>1</v>
      </c>
      <c r="E151" s="7">
        <v>1</v>
      </c>
      <c r="F151" s="7"/>
      <c r="G151" s="7">
        <v>3</v>
      </c>
      <c r="H151" s="7">
        <v>1</v>
      </c>
      <c r="I151" s="7">
        <v>12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s="1" customFormat="1" ht="15.75" customHeight="1">
      <c r="A152" s="5" t="s">
        <v>257</v>
      </c>
      <c r="B152" s="3">
        <f t="shared" si="2"/>
        <v>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s="1" customFormat="1" ht="15.75" customHeight="1">
      <c r="A153" s="5" t="s">
        <v>127</v>
      </c>
      <c r="B153" s="3">
        <v>1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s="1" customFormat="1" ht="15.75" customHeight="1">
      <c r="A154" s="5" t="s">
        <v>128</v>
      </c>
      <c r="B154" s="3">
        <f t="shared" si="2"/>
        <v>1</v>
      </c>
      <c r="C154" s="7"/>
      <c r="D154" s="7"/>
      <c r="E154" s="7">
        <v>1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s="1" customFormat="1" ht="15.75" customHeight="1">
      <c r="A155" s="5" t="s">
        <v>129</v>
      </c>
      <c r="B155" s="3">
        <f t="shared" si="2"/>
        <v>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s="1" customFormat="1" ht="15.75" customHeight="1">
      <c r="A156" s="5" t="s">
        <v>130</v>
      </c>
      <c r="B156" s="3">
        <v>0</v>
      </c>
      <c r="C156" s="7"/>
      <c r="D156" s="7"/>
      <c r="E156" s="7"/>
      <c r="F156" s="7"/>
      <c r="G156" s="7"/>
      <c r="H156" s="7"/>
      <c r="I156" s="7"/>
      <c r="J156" s="7"/>
      <c r="K156" s="7">
        <v>1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s="1" customFormat="1" ht="15.75" customHeight="1">
      <c r="A157" s="5" t="s">
        <v>132</v>
      </c>
      <c r="B157" s="3">
        <f t="shared" si="2"/>
        <v>1</v>
      </c>
      <c r="C157" s="7"/>
      <c r="D157" s="7"/>
      <c r="E157" s="7"/>
      <c r="F157" s="7"/>
      <c r="G157" s="7"/>
      <c r="H157" s="7">
        <v>1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s="1" customFormat="1" ht="15.75" customHeight="1">
      <c r="A158" s="5" t="s">
        <v>131</v>
      </c>
      <c r="B158" s="3">
        <f t="shared" si="2"/>
        <v>68</v>
      </c>
      <c r="C158" s="7"/>
      <c r="D158" s="7">
        <v>2</v>
      </c>
      <c r="E158" s="7">
        <v>3</v>
      </c>
      <c r="F158" s="7">
        <v>7</v>
      </c>
      <c r="G158" s="7">
        <v>1</v>
      </c>
      <c r="H158" s="7">
        <v>4</v>
      </c>
      <c r="I158" s="7">
        <v>36</v>
      </c>
      <c r="J158" s="7">
        <v>3</v>
      </c>
      <c r="K158" s="7">
        <v>10</v>
      </c>
      <c r="L158" s="7">
        <v>2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s="1" customFormat="1" ht="15.75" customHeight="1">
      <c r="A159" s="5" t="s">
        <v>133</v>
      </c>
      <c r="B159" s="3">
        <f t="shared" si="2"/>
        <v>45</v>
      </c>
      <c r="C159" s="7"/>
      <c r="D159" s="7"/>
      <c r="E159" s="7"/>
      <c r="F159" s="7">
        <v>8</v>
      </c>
      <c r="G159" s="7"/>
      <c r="H159" s="7"/>
      <c r="I159" s="7">
        <v>15</v>
      </c>
      <c r="J159" s="7">
        <v>18</v>
      </c>
      <c r="K159" s="7">
        <v>2</v>
      </c>
      <c r="L159" s="7">
        <v>2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s="1" customFormat="1" ht="15.75" customHeight="1">
      <c r="A160" s="5" t="s">
        <v>134</v>
      </c>
      <c r="B160" s="3">
        <f t="shared" si="2"/>
        <v>21</v>
      </c>
      <c r="C160" s="7"/>
      <c r="D160" s="7"/>
      <c r="E160" s="7">
        <v>16</v>
      </c>
      <c r="F160" s="7"/>
      <c r="G160" s="7"/>
      <c r="H160" s="7">
        <v>1</v>
      </c>
      <c r="I160" s="7">
        <v>4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s="1" customFormat="1" ht="15.75" customHeight="1">
      <c r="A161" s="5" t="s">
        <v>135</v>
      </c>
      <c r="B161" s="3">
        <f t="shared" si="2"/>
        <v>436</v>
      </c>
      <c r="C161" s="7"/>
      <c r="D161" s="7">
        <v>41</v>
      </c>
      <c r="E161" s="7">
        <v>28</v>
      </c>
      <c r="F161" s="7">
        <v>1</v>
      </c>
      <c r="G161" s="7">
        <v>57</v>
      </c>
      <c r="H161" s="7">
        <v>56</v>
      </c>
      <c r="I161" s="7">
        <v>54</v>
      </c>
      <c r="J161" s="7">
        <v>14</v>
      </c>
      <c r="K161" s="7"/>
      <c r="L161" s="7">
        <v>185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s="1" customFormat="1" ht="15.75" customHeight="1">
      <c r="A162" s="5" t="s">
        <v>136</v>
      </c>
      <c r="B162" s="3">
        <f t="shared" si="2"/>
        <v>0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s="1" customFormat="1" ht="15.75" customHeight="1">
      <c r="A163" s="5" t="s">
        <v>137</v>
      </c>
      <c r="B163" s="3">
        <f t="shared" si="2"/>
        <v>42</v>
      </c>
      <c r="C163" s="7"/>
      <c r="D163" s="7">
        <v>2</v>
      </c>
      <c r="E163" s="7">
        <v>2</v>
      </c>
      <c r="F163" s="7">
        <v>21</v>
      </c>
      <c r="G163" s="7">
        <v>2</v>
      </c>
      <c r="H163" s="7">
        <v>3</v>
      </c>
      <c r="I163" s="7"/>
      <c r="J163" s="7"/>
      <c r="K163" s="7">
        <v>12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s="1" customFormat="1" ht="15.75" customHeight="1">
      <c r="A164" s="5" t="s">
        <v>138</v>
      </c>
      <c r="B164" s="3">
        <f t="shared" si="2"/>
        <v>2</v>
      </c>
      <c r="C164" s="7"/>
      <c r="D164" s="7"/>
      <c r="E164" s="7"/>
      <c r="F164" s="7"/>
      <c r="G164" s="7"/>
      <c r="H164" s="7"/>
      <c r="I164" s="7">
        <v>1</v>
      </c>
      <c r="J164" s="7"/>
      <c r="K164" s="7">
        <v>1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s="1" customFormat="1" ht="15.75" customHeight="1">
      <c r="A165" s="5" t="s">
        <v>139</v>
      </c>
      <c r="B165" s="3">
        <f t="shared" si="2"/>
        <v>0</v>
      </c>
      <c r="C165" s="7" t="s">
        <v>280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s="1" customFormat="1" ht="15.75" customHeight="1">
      <c r="A166" s="5" t="s">
        <v>140</v>
      </c>
      <c r="B166" s="3">
        <f t="shared" si="2"/>
        <v>11</v>
      </c>
      <c r="C166" s="7"/>
      <c r="D166" s="7">
        <v>1</v>
      </c>
      <c r="E166" s="7"/>
      <c r="F166" s="7">
        <v>10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s="1" customFormat="1" ht="15.75" customHeight="1">
      <c r="A167" s="5" t="s">
        <v>141</v>
      </c>
      <c r="B167" s="3">
        <f t="shared" si="2"/>
        <v>115</v>
      </c>
      <c r="C167" s="7"/>
      <c r="D167" s="7">
        <v>20</v>
      </c>
      <c r="E167" s="7">
        <v>35</v>
      </c>
      <c r="F167" s="7">
        <v>11</v>
      </c>
      <c r="G167" s="7">
        <v>1</v>
      </c>
      <c r="H167" s="7">
        <v>6</v>
      </c>
      <c r="I167" s="7">
        <v>42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s="1" customFormat="1" ht="15.75" customHeight="1">
      <c r="A168" s="5" t="s">
        <v>142</v>
      </c>
      <c r="B168" s="3">
        <f t="shared" si="2"/>
        <v>716</v>
      </c>
      <c r="C168" s="7"/>
      <c r="D168" s="7">
        <v>330</v>
      </c>
      <c r="E168" s="7">
        <v>77</v>
      </c>
      <c r="F168" s="7">
        <v>50</v>
      </c>
      <c r="G168" s="7">
        <v>207</v>
      </c>
      <c r="H168" s="7"/>
      <c r="I168" s="7"/>
      <c r="J168" s="7">
        <v>52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s="19" customFormat="1" ht="15.75" customHeight="1">
      <c r="A169" s="12" t="s">
        <v>252</v>
      </c>
      <c r="B169" s="13">
        <f t="shared" si="2"/>
        <v>384</v>
      </c>
      <c r="C169" s="14"/>
      <c r="D169" s="18"/>
      <c r="E169" s="18"/>
      <c r="F169" s="18"/>
      <c r="G169" s="18"/>
      <c r="H169" s="18">
        <v>325</v>
      </c>
      <c r="I169" s="18"/>
      <c r="J169" s="18">
        <v>29</v>
      </c>
      <c r="K169" s="18"/>
      <c r="L169" s="18">
        <v>30</v>
      </c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</row>
    <row r="170" spans="1:33" s="1" customFormat="1" ht="15.75" customHeight="1">
      <c r="A170" s="5" t="s">
        <v>143</v>
      </c>
      <c r="B170" s="3">
        <f t="shared" si="2"/>
        <v>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s="1" customFormat="1" ht="15.75" customHeight="1">
      <c r="A171" s="5" t="s">
        <v>144</v>
      </c>
      <c r="B171" s="3">
        <f t="shared" si="2"/>
        <v>1</v>
      </c>
      <c r="C171" s="7"/>
      <c r="D171" s="7"/>
      <c r="E171" s="7"/>
      <c r="F171" s="7"/>
      <c r="G171" s="7"/>
      <c r="H171" s="7"/>
      <c r="I171" s="7"/>
      <c r="J171" s="7"/>
      <c r="K171" s="7"/>
      <c r="L171" s="7">
        <v>1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s="1" customFormat="1" ht="15.75" customHeight="1">
      <c r="A172" s="5" t="s">
        <v>145</v>
      </c>
      <c r="B172" s="3">
        <f t="shared" si="2"/>
        <v>0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s="1" customFormat="1" ht="15.75" customHeight="1">
      <c r="A173" s="5" t="s">
        <v>146</v>
      </c>
      <c r="B173" s="3">
        <f t="shared" si="2"/>
        <v>0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s="1" customFormat="1" ht="15.75" customHeight="1">
      <c r="A174" s="5" t="s">
        <v>147</v>
      </c>
      <c r="B174" s="3">
        <f t="shared" si="2"/>
        <v>6</v>
      </c>
      <c r="C174" s="7"/>
      <c r="D174" s="7"/>
      <c r="E174" s="7"/>
      <c r="F174" s="7"/>
      <c r="G174" s="7"/>
      <c r="H174" s="7"/>
      <c r="I174" s="7"/>
      <c r="J174" s="7"/>
      <c r="K174" s="7">
        <v>6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s="1" customFormat="1" ht="15.75" customHeight="1">
      <c r="A175" s="5" t="s">
        <v>148</v>
      </c>
      <c r="B175" s="3">
        <f t="shared" si="2"/>
        <v>25</v>
      </c>
      <c r="C175" s="7"/>
      <c r="D175" s="7"/>
      <c r="E175" s="7">
        <v>2</v>
      </c>
      <c r="F175" s="7">
        <v>1</v>
      </c>
      <c r="G175" s="7">
        <v>1</v>
      </c>
      <c r="H175" s="7"/>
      <c r="I175" s="7">
        <v>5</v>
      </c>
      <c r="J175" s="7">
        <v>1</v>
      </c>
      <c r="K175" s="7">
        <v>14</v>
      </c>
      <c r="L175" s="7">
        <v>1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s="1" customFormat="1" ht="15.75" customHeight="1">
      <c r="A176" s="5" t="s">
        <v>233</v>
      </c>
      <c r="B176" s="3">
        <f t="shared" si="2"/>
        <v>0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s="1" customFormat="1" ht="15.75" customHeight="1">
      <c r="A177" s="5" t="s">
        <v>234</v>
      </c>
      <c r="B177" s="3">
        <f t="shared" si="2"/>
        <v>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s="1" customFormat="1" ht="15.75" customHeight="1">
      <c r="A178" s="5" t="s">
        <v>149</v>
      </c>
      <c r="B178" s="3">
        <f t="shared" si="2"/>
        <v>11</v>
      </c>
      <c r="C178" s="7"/>
      <c r="D178" s="7">
        <v>5</v>
      </c>
      <c r="E178" s="7"/>
      <c r="F178" s="7"/>
      <c r="G178" s="7">
        <v>3</v>
      </c>
      <c r="H178" s="7"/>
      <c r="I178" s="7">
        <v>3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s="1" customFormat="1" ht="15.75" customHeight="1">
      <c r="A179" s="5" t="s">
        <v>150</v>
      </c>
      <c r="B179" s="3">
        <f t="shared" si="2"/>
        <v>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s="1" customFormat="1" ht="15.75" customHeight="1">
      <c r="A180" s="5" t="s">
        <v>151</v>
      </c>
      <c r="B180" s="3">
        <f t="shared" si="2"/>
        <v>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s="1" customFormat="1" ht="15.75" customHeight="1">
      <c r="A181" s="5" t="s">
        <v>154</v>
      </c>
      <c r="B181" s="3">
        <f t="shared" si="2"/>
        <v>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s="1" customFormat="1" ht="15.75" customHeight="1">
      <c r="A182" s="5" t="s">
        <v>152</v>
      </c>
      <c r="B182" s="3">
        <f t="shared" si="2"/>
        <v>2</v>
      </c>
      <c r="C182" s="7"/>
      <c r="D182" s="7"/>
      <c r="E182" s="7">
        <v>2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s="1" customFormat="1" ht="15.75" customHeight="1">
      <c r="A183" s="5" t="s">
        <v>153</v>
      </c>
      <c r="B183" s="3">
        <f t="shared" si="2"/>
        <v>5</v>
      </c>
      <c r="C183" s="7"/>
      <c r="D183" s="7"/>
      <c r="E183" s="7"/>
      <c r="F183" s="7">
        <v>3</v>
      </c>
      <c r="G183" s="7"/>
      <c r="H183" s="7"/>
      <c r="I183" s="7">
        <v>2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s="1" customFormat="1" ht="15.75" customHeight="1">
      <c r="A184" s="5" t="s">
        <v>155</v>
      </c>
      <c r="B184" s="3">
        <f t="shared" si="2"/>
        <v>0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s="1" customFormat="1" ht="15.75" customHeight="1">
      <c r="A185" s="5" t="s">
        <v>156</v>
      </c>
      <c r="B185" s="3">
        <f t="shared" si="2"/>
        <v>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s="1" customFormat="1" ht="15.75" customHeight="1">
      <c r="A186" s="5" t="s">
        <v>157</v>
      </c>
      <c r="B186" s="3">
        <f t="shared" si="2"/>
        <v>39</v>
      </c>
      <c r="C186" s="7"/>
      <c r="D186" s="7">
        <v>3</v>
      </c>
      <c r="E186" s="7">
        <v>2</v>
      </c>
      <c r="F186" s="7">
        <v>21</v>
      </c>
      <c r="G186" s="7"/>
      <c r="H186" s="7"/>
      <c r="I186" s="7">
        <v>2</v>
      </c>
      <c r="J186" s="7"/>
      <c r="K186" s="7">
        <v>10</v>
      </c>
      <c r="L186" s="7">
        <v>1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s="1" customFormat="1" ht="15.75" customHeight="1">
      <c r="A187" s="5" t="s">
        <v>158</v>
      </c>
      <c r="B187" s="3">
        <f t="shared" si="2"/>
        <v>1</v>
      </c>
      <c r="C187" s="7"/>
      <c r="D187" s="7"/>
      <c r="E187" s="7"/>
      <c r="F187" s="7">
        <v>1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s="1" customFormat="1" ht="15.75" customHeight="1">
      <c r="A188" s="5" t="s">
        <v>258</v>
      </c>
      <c r="B188" s="3">
        <f t="shared" si="2"/>
        <v>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s="1" customFormat="1" ht="15.75" customHeight="1">
      <c r="A189" s="5" t="s">
        <v>159</v>
      </c>
      <c r="B189" s="3">
        <f t="shared" si="2"/>
        <v>150</v>
      </c>
      <c r="C189" s="7"/>
      <c r="D189" s="7">
        <v>12</v>
      </c>
      <c r="E189" s="7">
        <v>12</v>
      </c>
      <c r="F189" s="7">
        <v>13</v>
      </c>
      <c r="G189" s="7">
        <v>8</v>
      </c>
      <c r="H189" s="7">
        <v>8</v>
      </c>
      <c r="I189" s="7">
        <v>38</v>
      </c>
      <c r="J189" s="7">
        <v>6</v>
      </c>
      <c r="K189" s="7">
        <v>45</v>
      </c>
      <c r="L189" s="7">
        <v>8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s="1" customFormat="1" ht="15.75" customHeight="1">
      <c r="A190" s="5" t="s">
        <v>235</v>
      </c>
      <c r="B190" s="3">
        <f t="shared" si="2"/>
        <v>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s="15" customFormat="1" ht="15.75" customHeight="1">
      <c r="A191" s="12" t="s">
        <v>274</v>
      </c>
      <c r="B191" s="13">
        <f t="shared" si="2"/>
        <v>0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s="1" customFormat="1" ht="15.75" customHeight="1">
      <c r="A192" s="5" t="s">
        <v>160</v>
      </c>
      <c r="B192" s="3">
        <f t="shared" si="2"/>
        <v>21</v>
      </c>
      <c r="C192" s="7"/>
      <c r="D192" s="7">
        <v>4</v>
      </c>
      <c r="E192" s="7">
        <v>1</v>
      </c>
      <c r="F192" s="7">
        <v>2</v>
      </c>
      <c r="G192" s="7">
        <v>1</v>
      </c>
      <c r="H192" s="7"/>
      <c r="I192" s="7">
        <v>3</v>
      </c>
      <c r="J192" s="7">
        <v>5</v>
      </c>
      <c r="K192" s="7">
        <v>4</v>
      </c>
      <c r="L192" s="7">
        <v>1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s="1" customFormat="1" ht="15.75" customHeight="1">
      <c r="A193" s="5" t="s">
        <v>161</v>
      </c>
      <c r="B193" s="3">
        <f t="shared" si="2"/>
        <v>1</v>
      </c>
      <c r="C193" s="7"/>
      <c r="D193" s="7">
        <v>1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s="1" customFormat="1" ht="15.75" customHeight="1">
      <c r="A194" s="5" t="s">
        <v>162</v>
      </c>
      <c r="B194" s="3">
        <f t="shared" si="2"/>
        <v>9</v>
      </c>
      <c r="C194" s="7"/>
      <c r="D194" s="7">
        <v>1</v>
      </c>
      <c r="E194" s="7">
        <v>2</v>
      </c>
      <c r="F194" s="7"/>
      <c r="G194" s="7"/>
      <c r="H194" s="7">
        <v>1</v>
      </c>
      <c r="I194" s="7">
        <v>1</v>
      </c>
      <c r="J194" s="7"/>
      <c r="K194" s="7">
        <v>4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s="1" customFormat="1" ht="15.75" customHeight="1">
      <c r="A195" s="5" t="s">
        <v>259</v>
      </c>
      <c r="B195" s="3">
        <v>1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s="1" customFormat="1" ht="15" customHeight="1">
      <c r="A196" s="5" t="s">
        <v>163</v>
      </c>
      <c r="B196" s="3">
        <f t="shared" si="2"/>
        <v>101</v>
      </c>
      <c r="C196" s="7"/>
      <c r="D196" s="7">
        <v>8</v>
      </c>
      <c r="E196" s="7">
        <v>2</v>
      </c>
      <c r="F196" s="7">
        <v>19</v>
      </c>
      <c r="G196" s="7">
        <v>7</v>
      </c>
      <c r="H196" s="7">
        <v>10</v>
      </c>
      <c r="I196" s="7">
        <v>40</v>
      </c>
      <c r="J196" s="7">
        <v>4</v>
      </c>
      <c r="K196" s="7">
        <v>6</v>
      </c>
      <c r="L196" s="7">
        <v>5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s="1" customFormat="1" ht="15.75" customHeight="1">
      <c r="A197" s="5" t="s">
        <v>164</v>
      </c>
      <c r="B197" s="3">
        <f t="shared" si="2"/>
        <v>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s="1" customFormat="1" ht="15.75" customHeight="1">
      <c r="A198" s="5" t="s">
        <v>165</v>
      </c>
      <c r="B198" s="3">
        <f t="shared" si="2"/>
        <v>32</v>
      </c>
      <c r="C198" s="7"/>
      <c r="D198" s="7"/>
      <c r="E198" s="7">
        <v>30</v>
      </c>
      <c r="F198" s="7"/>
      <c r="G198" s="7"/>
      <c r="H198" s="7"/>
      <c r="I198" s="7"/>
      <c r="J198" s="7">
        <v>2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s="1" customFormat="1" ht="15.75" customHeight="1">
      <c r="A199" s="5" t="s">
        <v>236</v>
      </c>
      <c r="B199" s="3">
        <f t="shared" si="2"/>
        <v>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s="1" customFormat="1" ht="15.75" customHeight="1">
      <c r="A200" s="5" t="s">
        <v>166</v>
      </c>
      <c r="B200" s="3">
        <f t="shared" si="2"/>
        <v>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s="1" customFormat="1" ht="15.75" customHeight="1">
      <c r="A201" s="5" t="s">
        <v>167</v>
      </c>
      <c r="B201" s="3">
        <f t="shared" si="2"/>
        <v>2</v>
      </c>
      <c r="C201" s="7"/>
      <c r="D201" s="7"/>
      <c r="E201" s="7"/>
      <c r="F201" s="7"/>
      <c r="G201" s="7">
        <v>2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s="1" customFormat="1" ht="15.75" customHeight="1">
      <c r="A202" s="5" t="s">
        <v>168</v>
      </c>
      <c r="B202" s="3">
        <f t="shared" si="2"/>
        <v>7</v>
      </c>
      <c r="C202" s="7"/>
      <c r="D202" s="7">
        <v>1</v>
      </c>
      <c r="E202" s="7"/>
      <c r="F202" s="7"/>
      <c r="G202" s="7"/>
      <c r="H202" s="7"/>
      <c r="I202" s="7">
        <v>2</v>
      </c>
      <c r="J202" s="7"/>
      <c r="K202" s="7">
        <v>4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s="1" customFormat="1" ht="15.75" customHeight="1">
      <c r="A203" s="5" t="s">
        <v>281</v>
      </c>
      <c r="B203" s="3">
        <f t="shared" si="2"/>
        <v>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s="1" customFormat="1" ht="15.75" customHeight="1">
      <c r="A204" s="5" t="s">
        <v>169</v>
      </c>
      <c r="B204" s="3">
        <f t="shared" si="2"/>
        <v>31</v>
      </c>
      <c r="C204" s="7"/>
      <c r="D204" s="7">
        <v>2</v>
      </c>
      <c r="E204" s="7">
        <v>1</v>
      </c>
      <c r="F204" s="7">
        <v>11</v>
      </c>
      <c r="G204" s="7">
        <v>6</v>
      </c>
      <c r="H204" s="7"/>
      <c r="I204" s="7">
        <v>4</v>
      </c>
      <c r="J204" s="7"/>
      <c r="K204" s="7">
        <v>6</v>
      </c>
      <c r="L204" s="7">
        <v>1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s="1" customFormat="1" ht="15.75" customHeight="1">
      <c r="A205" s="5" t="s">
        <v>265</v>
      </c>
      <c r="B205" s="3">
        <f t="shared" si="2"/>
        <v>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s="1" customFormat="1" ht="15.75" customHeight="1">
      <c r="A206" s="5" t="s">
        <v>170</v>
      </c>
      <c r="B206" s="3">
        <f t="shared" si="2"/>
        <v>35</v>
      </c>
      <c r="C206" s="7"/>
      <c r="D206" s="7">
        <v>1</v>
      </c>
      <c r="E206" s="7">
        <v>4</v>
      </c>
      <c r="F206" s="7">
        <v>1</v>
      </c>
      <c r="G206" s="7"/>
      <c r="H206" s="7"/>
      <c r="I206" s="7">
        <v>23</v>
      </c>
      <c r="J206" s="7"/>
      <c r="K206" s="7">
        <v>6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s="1" customFormat="1" ht="15.75" customHeight="1">
      <c r="A207" s="5" t="s">
        <v>266</v>
      </c>
      <c r="B207" s="3">
        <f t="shared" si="2"/>
        <v>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s="1" customFormat="1" ht="15.75" customHeight="1">
      <c r="A208" s="5" t="s">
        <v>172</v>
      </c>
      <c r="B208" s="3">
        <f t="shared" si="2"/>
        <v>0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s="1" customFormat="1" ht="15.75" customHeight="1">
      <c r="A209" s="5" t="s">
        <v>173</v>
      </c>
      <c r="B209" s="3">
        <f t="shared" si="2"/>
        <v>0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s="1" customFormat="1" ht="15.75" customHeight="1">
      <c r="A210" s="5" t="s">
        <v>171</v>
      </c>
      <c r="B210" s="3">
        <f t="shared" si="2"/>
        <v>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s="1" customFormat="1" ht="15.75" customHeight="1">
      <c r="A211" s="5" t="s">
        <v>174</v>
      </c>
      <c r="B211" s="3">
        <f t="shared" si="2"/>
        <v>2</v>
      </c>
      <c r="C211" s="7"/>
      <c r="D211" s="7"/>
      <c r="E211" s="7">
        <v>1</v>
      </c>
      <c r="F211" s="7"/>
      <c r="G211" s="7"/>
      <c r="H211" s="7"/>
      <c r="I211" s="7">
        <v>1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s="1" customFormat="1" ht="15.75" customHeight="1">
      <c r="A212" s="5" t="s">
        <v>175</v>
      </c>
      <c r="B212" s="3">
        <f t="shared" si="2"/>
        <v>0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s="1" customFormat="1" ht="15.75" customHeight="1">
      <c r="A213" s="5" t="s">
        <v>176</v>
      </c>
      <c r="B213" s="3">
        <f t="shared" si="2"/>
        <v>4</v>
      </c>
      <c r="C213" s="7"/>
      <c r="D213" s="7"/>
      <c r="E213" s="7">
        <v>2</v>
      </c>
      <c r="F213" s="7">
        <v>2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s="1" customFormat="1" ht="15.75" customHeight="1">
      <c r="A214" s="5" t="s">
        <v>177</v>
      </c>
      <c r="B214" s="3">
        <f t="shared" si="2"/>
        <v>0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s="1" customFormat="1" ht="15.75" customHeight="1">
      <c r="A215" s="5" t="s">
        <v>178</v>
      </c>
      <c r="B215" s="3">
        <f t="shared" si="2"/>
        <v>1</v>
      </c>
      <c r="C215" s="7"/>
      <c r="D215" s="7"/>
      <c r="E215" s="7">
        <v>1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s="1" customFormat="1" ht="15.75" customHeight="1">
      <c r="A216" s="5" t="s">
        <v>182</v>
      </c>
      <c r="B216" s="3">
        <f t="shared" si="2"/>
        <v>0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s="1" customFormat="1" ht="15.75" customHeight="1">
      <c r="A217" s="5" t="s">
        <v>179</v>
      </c>
      <c r="B217" s="3">
        <f t="shared" si="2"/>
        <v>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s="1" customFormat="1" ht="15.75" customHeight="1">
      <c r="A218" s="5" t="s">
        <v>180</v>
      </c>
      <c r="B218" s="3">
        <f t="shared" si="2"/>
        <v>20</v>
      </c>
      <c r="C218" s="7"/>
      <c r="D218" s="7">
        <v>2</v>
      </c>
      <c r="E218" s="7">
        <v>3</v>
      </c>
      <c r="F218" s="7">
        <v>1</v>
      </c>
      <c r="G218" s="7">
        <v>2</v>
      </c>
      <c r="H218" s="7"/>
      <c r="I218" s="7">
        <v>7</v>
      </c>
      <c r="J218" s="7"/>
      <c r="K218" s="7">
        <v>3</v>
      </c>
      <c r="L218" s="7">
        <v>2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s="1" customFormat="1" ht="15.75" customHeight="1">
      <c r="A219" s="5" t="s">
        <v>181</v>
      </c>
      <c r="B219" s="3">
        <f t="shared" si="2"/>
        <v>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s="1" customFormat="1" ht="15.75" customHeight="1">
      <c r="A220" s="5" t="s">
        <v>237</v>
      </c>
      <c r="B220" s="3">
        <f t="shared" si="2"/>
        <v>1</v>
      </c>
      <c r="C220" s="7"/>
      <c r="D220" s="7"/>
      <c r="E220" s="7"/>
      <c r="F220" s="7"/>
      <c r="G220" s="7"/>
      <c r="H220" s="7"/>
      <c r="I220" s="7"/>
      <c r="J220" s="7"/>
      <c r="K220" s="7">
        <v>1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s="19" customFormat="1" ht="15.75" customHeight="1">
      <c r="A221" s="12" t="s">
        <v>273</v>
      </c>
      <c r="B221" s="13">
        <f t="shared" si="2"/>
        <v>0</v>
      </c>
      <c r="C221" s="14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</row>
    <row r="222" spans="1:33" s="1" customFormat="1" ht="15.75" customHeight="1">
      <c r="A222" s="5" t="s">
        <v>183</v>
      </c>
      <c r="B222" s="3">
        <f t="shared" si="2"/>
        <v>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s="1" customFormat="1" ht="15.75" customHeight="1">
      <c r="A223" s="5" t="s">
        <v>184</v>
      </c>
      <c r="B223" s="3">
        <f t="shared" si="2"/>
        <v>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s="1" customFormat="1" ht="15.75" customHeight="1">
      <c r="A224" s="5" t="s">
        <v>185</v>
      </c>
      <c r="B224" s="3">
        <f t="shared" si="2"/>
        <v>8</v>
      </c>
      <c r="C224" s="7"/>
      <c r="D224" s="7"/>
      <c r="E224" s="7"/>
      <c r="F224" s="7"/>
      <c r="G224" s="7"/>
      <c r="H224" s="7">
        <v>1</v>
      </c>
      <c r="I224" s="7"/>
      <c r="J224" s="7">
        <v>1</v>
      </c>
      <c r="K224" s="7">
        <v>6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s="1" customFormat="1" ht="15.75" customHeight="1">
      <c r="A225" s="5" t="s">
        <v>238</v>
      </c>
      <c r="B225" s="3">
        <f t="shared" si="2"/>
        <v>0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s="1" customFormat="1" ht="15.75" customHeight="1">
      <c r="A226" s="5" t="s">
        <v>186</v>
      </c>
      <c r="B226" s="3">
        <f t="shared" si="2"/>
        <v>254</v>
      </c>
      <c r="C226" s="7"/>
      <c r="D226" s="7">
        <v>9</v>
      </c>
      <c r="E226" s="7">
        <v>77</v>
      </c>
      <c r="F226" s="7">
        <v>20</v>
      </c>
      <c r="G226" s="7">
        <v>3</v>
      </c>
      <c r="H226" s="7">
        <v>92</v>
      </c>
      <c r="I226" s="7">
        <v>47</v>
      </c>
      <c r="J226" s="7">
        <v>6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s="1" customFormat="1" ht="15.75" customHeight="1">
      <c r="A227" s="5" t="s">
        <v>187</v>
      </c>
      <c r="B227" s="3">
        <f t="shared" si="2"/>
        <v>37</v>
      </c>
      <c r="C227" s="7"/>
      <c r="D227" s="7"/>
      <c r="E227" s="7">
        <v>6</v>
      </c>
      <c r="F227" s="7">
        <v>1</v>
      </c>
      <c r="G227" s="7"/>
      <c r="H227" s="7">
        <v>13</v>
      </c>
      <c r="I227" s="7">
        <v>8</v>
      </c>
      <c r="J227" s="7">
        <v>3</v>
      </c>
      <c r="K227" s="7">
        <v>1</v>
      </c>
      <c r="L227" s="7">
        <v>5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s="1" customFormat="1" ht="15.75" customHeight="1">
      <c r="A228" s="5" t="s">
        <v>188</v>
      </c>
      <c r="B228" s="3">
        <f t="shared" si="2"/>
        <v>1</v>
      </c>
      <c r="C228" s="7"/>
      <c r="D228" s="7"/>
      <c r="E228" s="7">
        <v>1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s="1" customFormat="1" ht="15.75" customHeight="1">
      <c r="A229" s="5" t="s">
        <v>239</v>
      </c>
      <c r="B229" s="3">
        <f t="shared" si="2"/>
        <v>0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s="1" customFormat="1" ht="15.75" customHeight="1">
      <c r="A230" s="5" t="s">
        <v>189</v>
      </c>
      <c r="B230" s="3">
        <f t="shared" si="2"/>
        <v>247</v>
      </c>
      <c r="C230" s="7"/>
      <c r="D230" s="7">
        <v>13</v>
      </c>
      <c r="E230" s="7">
        <v>52</v>
      </c>
      <c r="F230" s="7">
        <v>7</v>
      </c>
      <c r="G230" s="7">
        <v>1</v>
      </c>
      <c r="H230" s="7">
        <v>80</v>
      </c>
      <c r="I230" s="7">
        <v>60</v>
      </c>
      <c r="J230" s="7">
        <v>7</v>
      </c>
      <c r="K230" s="7"/>
      <c r="L230" s="7">
        <v>27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s="1" customFormat="1" ht="15.75" customHeight="1">
      <c r="A231" s="5" t="s">
        <v>190</v>
      </c>
      <c r="B231" s="3">
        <f aca="true" t="shared" si="3" ref="B231:B280">SUM(D231:AG231)</f>
        <v>2</v>
      </c>
      <c r="C231" s="7"/>
      <c r="D231" s="7"/>
      <c r="E231" s="7">
        <v>1</v>
      </c>
      <c r="F231" s="7"/>
      <c r="G231" s="7"/>
      <c r="H231" s="7"/>
      <c r="I231" s="7">
        <v>1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s="1" customFormat="1" ht="15.75" customHeight="1">
      <c r="A232" s="5" t="s">
        <v>191</v>
      </c>
      <c r="B232" s="3">
        <f t="shared" si="3"/>
        <v>1</v>
      </c>
      <c r="C232" s="7"/>
      <c r="D232" s="7">
        <v>1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s="1" customFormat="1" ht="15.75" customHeight="1">
      <c r="A233" s="5" t="s">
        <v>192</v>
      </c>
      <c r="B233" s="3">
        <f t="shared" si="3"/>
        <v>130</v>
      </c>
      <c r="C233" s="7"/>
      <c r="D233" s="7">
        <v>4</v>
      </c>
      <c r="E233" s="7">
        <v>31</v>
      </c>
      <c r="F233" s="7">
        <v>4</v>
      </c>
      <c r="G233" s="7">
        <v>14</v>
      </c>
      <c r="H233" s="7">
        <v>47</v>
      </c>
      <c r="I233" s="7">
        <v>24</v>
      </c>
      <c r="J233" s="7">
        <v>4</v>
      </c>
      <c r="K233" s="7"/>
      <c r="L233" s="7">
        <v>2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s="1" customFormat="1" ht="15.75" customHeight="1">
      <c r="A234" s="5" t="s">
        <v>194</v>
      </c>
      <c r="B234" s="3">
        <f t="shared" si="3"/>
        <v>1</v>
      </c>
      <c r="C234" s="7"/>
      <c r="D234" s="7"/>
      <c r="E234" s="7">
        <v>1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s="1" customFormat="1" ht="15.75" customHeight="1">
      <c r="A235" s="5" t="s">
        <v>193</v>
      </c>
      <c r="B235" s="3">
        <f t="shared" si="3"/>
        <v>2</v>
      </c>
      <c r="C235" s="7"/>
      <c r="D235" s="7"/>
      <c r="E235" s="7">
        <v>2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s="1" customFormat="1" ht="15.75" customHeight="1">
      <c r="A236" s="5" t="s">
        <v>195</v>
      </c>
      <c r="B236" s="3">
        <f t="shared" si="3"/>
        <v>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s="1" customFormat="1" ht="15.75" customHeight="1">
      <c r="A237" s="5" t="s">
        <v>196</v>
      </c>
      <c r="B237" s="3">
        <f t="shared" si="3"/>
        <v>0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s="1" customFormat="1" ht="15.75" customHeight="1">
      <c r="A238" s="5" t="s">
        <v>240</v>
      </c>
      <c r="B238" s="3">
        <f t="shared" si="3"/>
        <v>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s="1" customFormat="1" ht="15.75" customHeight="1">
      <c r="A239" s="5" t="s">
        <v>197</v>
      </c>
      <c r="B239" s="3">
        <f t="shared" si="3"/>
        <v>2</v>
      </c>
      <c r="C239" s="7"/>
      <c r="D239" s="7"/>
      <c r="E239" s="7"/>
      <c r="F239" s="7">
        <v>1</v>
      </c>
      <c r="G239" s="7">
        <v>1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s="1" customFormat="1" ht="15.75" customHeight="1">
      <c r="A240" s="5" t="s">
        <v>198</v>
      </c>
      <c r="B240" s="3">
        <f t="shared" si="3"/>
        <v>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s="1" customFormat="1" ht="15.75" customHeight="1">
      <c r="A241" s="5" t="s">
        <v>199</v>
      </c>
      <c r="B241" s="3">
        <f t="shared" si="3"/>
        <v>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 s="1" customFormat="1" ht="15.75" customHeight="1">
      <c r="A242" s="5" t="s">
        <v>200</v>
      </c>
      <c r="B242" s="3">
        <f t="shared" si="3"/>
        <v>1</v>
      </c>
      <c r="C242" s="7"/>
      <c r="D242" s="7"/>
      <c r="E242" s="7"/>
      <c r="F242" s="7"/>
      <c r="G242" s="7"/>
      <c r="H242" s="7"/>
      <c r="I242" s="7"/>
      <c r="J242" s="7"/>
      <c r="K242" s="7">
        <v>1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 s="1" customFormat="1" ht="15.75" customHeight="1">
      <c r="A243" s="5" t="s">
        <v>201</v>
      </c>
      <c r="B243" s="3">
        <f t="shared" si="3"/>
        <v>0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s="1" customFormat="1" ht="15.75" customHeight="1">
      <c r="A244" s="5" t="s">
        <v>202</v>
      </c>
      <c r="B244" s="3">
        <f t="shared" si="3"/>
        <v>8</v>
      </c>
      <c r="C244" s="7"/>
      <c r="D244" s="7"/>
      <c r="E244" s="7"/>
      <c r="F244" s="7">
        <v>2</v>
      </c>
      <c r="G244" s="7"/>
      <c r="H244" s="7">
        <v>1</v>
      </c>
      <c r="I244" s="7">
        <v>5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 s="1" customFormat="1" ht="15.75" customHeight="1">
      <c r="A245" s="5" t="s">
        <v>203</v>
      </c>
      <c r="B245" s="3">
        <f t="shared" si="3"/>
        <v>0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 s="1" customFormat="1" ht="15.75" customHeight="1">
      <c r="A246" s="5" t="s">
        <v>204</v>
      </c>
      <c r="B246" s="3">
        <f t="shared" si="3"/>
        <v>3</v>
      </c>
      <c r="C246" s="7"/>
      <c r="D246" s="7">
        <v>1</v>
      </c>
      <c r="E246" s="7">
        <v>1</v>
      </c>
      <c r="F246" s="7"/>
      <c r="G246" s="7"/>
      <c r="H246" s="7">
        <v>1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 s="1" customFormat="1" ht="15.75" customHeight="1">
      <c r="A247" s="5" t="s">
        <v>241</v>
      </c>
      <c r="B247" s="3">
        <f t="shared" si="3"/>
        <v>0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 s="1" customFormat="1" ht="15.75" customHeight="1">
      <c r="A248" s="5" t="s">
        <v>205</v>
      </c>
      <c r="B248" s="3">
        <f t="shared" si="3"/>
        <v>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s="1" customFormat="1" ht="15.75" customHeight="1">
      <c r="A249" s="5" t="s">
        <v>206</v>
      </c>
      <c r="B249" s="3">
        <f t="shared" si="3"/>
        <v>269</v>
      </c>
      <c r="C249" s="7"/>
      <c r="D249" s="7">
        <v>31</v>
      </c>
      <c r="E249" s="7">
        <v>85</v>
      </c>
      <c r="F249" s="7">
        <v>5</v>
      </c>
      <c r="G249" s="7">
        <v>14</v>
      </c>
      <c r="H249" s="7">
        <v>25</v>
      </c>
      <c r="I249" s="7"/>
      <c r="J249" s="7">
        <v>28</v>
      </c>
      <c r="K249" s="7"/>
      <c r="L249" s="7">
        <v>81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s="15" customFormat="1" ht="15.75" customHeight="1">
      <c r="A250" s="12" t="s">
        <v>272</v>
      </c>
      <c r="B250" s="13">
        <f t="shared" si="3"/>
        <v>147</v>
      </c>
      <c r="C250" s="14"/>
      <c r="D250" s="14"/>
      <c r="E250" s="14"/>
      <c r="F250" s="14"/>
      <c r="G250" s="14"/>
      <c r="H250" s="14"/>
      <c r="I250" s="14">
        <v>114</v>
      </c>
      <c r="J250" s="14">
        <v>25</v>
      </c>
      <c r="K250" s="14"/>
      <c r="L250" s="14">
        <v>8</v>
      </c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:33" s="1" customFormat="1" ht="15.75" customHeight="1">
      <c r="A251" s="5" t="s">
        <v>207</v>
      </c>
      <c r="B251" s="3">
        <f t="shared" si="3"/>
        <v>1</v>
      </c>
      <c r="C251" s="7"/>
      <c r="D251" s="7"/>
      <c r="E251" s="7"/>
      <c r="F251" s="7"/>
      <c r="G251" s="7"/>
      <c r="H251" s="7"/>
      <c r="I251" s="7"/>
      <c r="J251" s="7"/>
      <c r="K251" s="7">
        <v>1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s="1" customFormat="1" ht="15.75" customHeight="1">
      <c r="A252" s="5" t="s">
        <v>242</v>
      </c>
      <c r="B252" s="3">
        <f t="shared" si="3"/>
        <v>0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s="1" customFormat="1" ht="15.75" customHeight="1">
      <c r="A253" s="5" t="s">
        <v>243</v>
      </c>
      <c r="B253" s="3">
        <f t="shared" si="3"/>
        <v>0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s="1" customFormat="1" ht="15.75" customHeight="1">
      <c r="A254" s="5" t="s">
        <v>208</v>
      </c>
      <c r="B254" s="3">
        <v>4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s="1" customFormat="1" ht="15.75" customHeight="1">
      <c r="A255" s="5" t="s">
        <v>209</v>
      </c>
      <c r="B255" s="3">
        <f t="shared" si="3"/>
        <v>1058</v>
      </c>
      <c r="C255" s="7"/>
      <c r="D255" s="7">
        <v>361</v>
      </c>
      <c r="E255" s="7">
        <v>85</v>
      </c>
      <c r="F255" s="7">
        <v>33</v>
      </c>
      <c r="G255" s="7">
        <v>152</v>
      </c>
      <c r="H255" s="7">
        <v>140</v>
      </c>
      <c r="I255" s="7">
        <v>158</v>
      </c>
      <c r="J255" s="7">
        <v>23</v>
      </c>
      <c r="K255" s="7"/>
      <c r="L255" s="7">
        <v>106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s="1" customFormat="1" ht="15.75" customHeight="1">
      <c r="A256" s="5" t="s">
        <v>210</v>
      </c>
      <c r="B256" s="3">
        <f t="shared" si="3"/>
        <v>303</v>
      </c>
      <c r="C256" s="7"/>
      <c r="D256" s="7">
        <v>29</v>
      </c>
      <c r="E256" s="7">
        <v>58</v>
      </c>
      <c r="F256" s="7">
        <v>12</v>
      </c>
      <c r="G256" s="7">
        <v>11</v>
      </c>
      <c r="H256" s="7">
        <v>40</v>
      </c>
      <c r="I256" s="7">
        <v>60</v>
      </c>
      <c r="J256" s="7">
        <v>42</v>
      </c>
      <c r="K256" s="7">
        <v>4</v>
      </c>
      <c r="L256" s="7">
        <v>47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s="1" customFormat="1" ht="15.75" customHeight="1">
      <c r="A257" s="5" t="s">
        <v>211</v>
      </c>
      <c r="B257" s="3">
        <f t="shared" si="3"/>
        <v>414</v>
      </c>
      <c r="C257" s="7"/>
      <c r="D257" s="7">
        <v>260</v>
      </c>
      <c r="E257" s="7"/>
      <c r="F257" s="7">
        <v>19</v>
      </c>
      <c r="G257" s="7">
        <v>32</v>
      </c>
      <c r="H257" s="7">
        <v>81</v>
      </c>
      <c r="I257" s="7">
        <v>22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s="1" customFormat="1" ht="15.75" customHeight="1">
      <c r="A258" s="5" t="s">
        <v>212</v>
      </c>
      <c r="B258" s="3">
        <f t="shared" si="3"/>
        <v>0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s="1" customFormat="1" ht="15.75" customHeight="1">
      <c r="A259" s="5" t="s">
        <v>213</v>
      </c>
      <c r="B259" s="3">
        <f t="shared" si="3"/>
        <v>233</v>
      </c>
      <c r="C259" s="7"/>
      <c r="D259" s="7">
        <v>4</v>
      </c>
      <c r="E259" s="7">
        <v>75</v>
      </c>
      <c r="F259" s="7">
        <v>4</v>
      </c>
      <c r="G259" s="7">
        <v>10</v>
      </c>
      <c r="H259" s="7">
        <v>6</v>
      </c>
      <c r="I259" s="7">
        <v>121</v>
      </c>
      <c r="J259" s="7"/>
      <c r="K259" s="7"/>
      <c r="L259" s="7">
        <v>13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s="1" customFormat="1" ht="15.75" customHeight="1">
      <c r="A260" s="5" t="s">
        <v>214</v>
      </c>
      <c r="B260" s="3">
        <f t="shared" si="3"/>
        <v>88</v>
      </c>
      <c r="C260" s="7"/>
      <c r="D260" s="7">
        <v>1</v>
      </c>
      <c r="E260" s="7">
        <v>37</v>
      </c>
      <c r="F260" s="7">
        <v>7</v>
      </c>
      <c r="G260" s="7">
        <v>1</v>
      </c>
      <c r="H260" s="7">
        <v>24</v>
      </c>
      <c r="I260" s="7">
        <v>6</v>
      </c>
      <c r="J260" s="7"/>
      <c r="K260" s="7">
        <v>2</v>
      </c>
      <c r="L260" s="7">
        <v>10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s="1" customFormat="1" ht="15.75" customHeight="1">
      <c r="A261" s="5" t="s">
        <v>215</v>
      </c>
      <c r="B261" s="3">
        <f t="shared" si="3"/>
        <v>319</v>
      </c>
      <c r="C261" s="7"/>
      <c r="D261" s="7">
        <v>119</v>
      </c>
      <c r="E261" s="7">
        <v>102</v>
      </c>
      <c r="F261" s="7">
        <v>8</v>
      </c>
      <c r="G261" s="7">
        <v>22</v>
      </c>
      <c r="H261" s="7">
        <v>8</v>
      </c>
      <c r="I261" s="7">
        <v>35</v>
      </c>
      <c r="J261" s="7">
        <v>5</v>
      </c>
      <c r="K261" s="7"/>
      <c r="L261" s="7">
        <v>20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s="1" customFormat="1" ht="15.75" customHeight="1">
      <c r="A262" s="5" t="s">
        <v>216</v>
      </c>
      <c r="B262" s="3">
        <f t="shared" si="3"/>
        <v>1</v>
      </c>
      <c r="C262" s="7"/>
      <c r="D262" s="7"/>
      <c r="E262" s="7"/>
      <c r="F262" s="7"/>
      <c r="G262" s="7"/>
      <c r="H262" s="7"/>
      <c r="I262" s="7"/>
      <c r="J262" s="7"/>
      <c r="K262" s="7">
        <v>1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s="1" customFormat="1" ht="15.75" customHeight="1">
      <c r="A263" s="5" t="s">
        <v>217</v>
      </c>
      <c r="B263" s="3">
        <f t="shared" si="3"/>
        <v>0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s="15" customFormat="1" ht="15.75" customHeight="1">
      <c r="A264" s="12" t="s">
        <v>244</v>
      </c>
      <c r="B264" s="13">
        <f t="shared" si="3"/>
        <v>542</v>
      </c>
      <c r="C264" s="14"/>
      <c r="D264" s="14">
        <v>100</v>
      </c>
      <c r="E264" s="14"/>
      <c r="F264" s="14"/>
      <c r="G264" s="14"/>
      <c r="H264" s="14">
        <v>185</v>
      </c>
      <c r="I264" s="14">
        <v>65</v>
      </c>
      <c r="J264" s="14">
        <v>66</v>
      </c>
      <c r="K264" s="14"/>
      <c r="L264" s="14">
        <v>126</v>
      </c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:33" s="1" customFormat="1" ht="15.75" customHeight="1">
      <c r="A265" s="5" t="s">
        <v>245</v>
      </c>
      <c r="B265" s="3">
        <f t="shared" si="3"/>
        <v>0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s="1" customFormat="1" ht="15.75" customHeight="1">
      <c r="A266" s="5" t="s">
        <v>218</v>
      </c>
      <c r="B266" s="3">
        <f t="shared" si="3"/>
        <v>0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s="1" customFormat="1" ht="15.75" customHeight="1">
      <c r="A267" s="5" t="s">
        <v>246</v>
      </c>
      <c r="B267" s="3">
        <f t="shared" si="3"/>
        <v>0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s="1" customFormat="1" ht="15.75" customHeight="1">
      <c r="A268" s="5" t="s">
        <v>219</v>
      </c>
      <c r="B268" s="3">
        <f t="shared" si="3"/>
        <v>0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s="1" customFormat="1" ht="15.75" customHeight="1">
      <c r="A269" s="5" t="s">
        <v>267</v>
      </c>
      <c r="B269" s="3">
        <f t="shared" si="3"/>
        <v>0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s="1" customFormat="1" ht="15.75" customHeight="1">
      <c r="A270" s="5" t="s">
        <v>247</v>
      </c>
      <c r="B270" s="3">
        <f t="shared" si="3"/>
        <v>0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s="1" customFormat="1" ht="15.75" customHeight="1">
      <c r="A271" s="5" t="s">
        <v>248</v>
      </c>
      <c r="B271" s="3">
        <f t="shared" si="3"/>
        <v>0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 s="1" customFormat="1" ht="15.75" customHeight="1">
      <c r="A272" s="5" t="s">
        <v>220</v>
      </c>
      <c r="B272" s="3">
        <f t="shared" si="3"/>
        <v>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33" s="1" customFormat="1" ht="15.75" customHeight="1">
      <c r="A273" s="5" t="s">
        <v>221</v>
      </c>
      <c r="B273" s="3">
        <f t="shared" si="3"/>
        <v>34</v>
      </c>
      <c r="C273" s="7"/>
      <c r="D273" s="7">
        <v>1</v>
      </c>
      <c r="E273" s="7">
        <v>8</v>
      </c>
      <c r="F273" s="7">
        <v>10</v>
      </c>
      <c r="G273" s="7">
        <v>2</v>
      </c>
      <c r="H273" s="7"/>
      <c r="I273" s="7">
        <v>8</v>
      </c>
      <c r="J273" s="7"/>
      <c r="K273" s="7">
        <v>5</v>
      </c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33" s="1" customFormat="1" ht="15.75" customHeight="1">
      <c r="A274" s="5" t="s">
        <v>249</v>
      </c>
      <c r="B274" s="3">
        <f t="shared" si="3"/>
        <v>0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33" s="1" customFormat="1" ht="15.75" customHeight="1">
      <c r="A275" s="5" t="s">
        <v>222</v>
      </c>
      <c r="B275" s="3">
        <f t="shared" si="3"/>
        <v>286</v>
      </c>
      <c r="C275" s="7"/>
      <c r="D275" s="7">
        <v>10</v>
      </c>
      <c r="E275" s="7">
        <v>9</v>
      </c>
      <c r="F275" s="7">
        <v>76</v>
      </c>
      <c r="G275" s="7">
        <v>45</v>
      </c>
      <c r="H275" s="7">
        <v>67</v>
      </c>
      <c r="I275" s="7">
        <v>58</v>
      </c>
      <c r="J275" s="7">
        <v>2</v>
      </c>
      <c r="K275" s="7"/>
      <c r="L275" s="7">
        <v>19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33" s="1" customFormat="1" ht="15.75" customHeight="1">
      <c r="A276" s="5"/>
      <c r="B276" s="3">
        <f t="shared" si="3"/>
        <v>0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2:3" ht="15">
      <c r="B277" s="3">
        <f t="shared" si="3"/>
        <v>0</v>
      </c>
      <c r="C277" s="7"/>
    </row>
    <row r="278" spans="2:3" ht="15">
      <c r="B278" s="3">
        <f t="shared" si="3"/>
        <v>0</v>
      </c>
      <c r="C278" s="7"/>
    </row>
    <row r="279" spans="2:3" ht="15">
      <c r="B279" s="3">
        <f t="shared" si="3"/>
        <v>0</v>
      </c>
      <c r="C279" s="7"/>
    </row>
    <row r="280" spans="2:3" ht="15">
      <c r="B280" s="3">
        <f t="shared" si="3"/>
        <v>0</v>
      </c>
      <c r="C280" s="7"/>
    </row>
    <row r="281" spans="2:3" ht="15">
      <c r="B281" s="3"/>
      <c r="C281" s="7"/>
    </row>
    <row r="282" spans="1:2" ht="12.75">
      <c r="A282" s="9" t="s">
        <v>270</v>
      </c>
      <c r="B282" s="20">
        <f>SUM(B4:B280)</f>
        <v>24133</v>
      </c>
    </row>
    <row r="283" spans="1:3" ht="12.75">
      <c r="A283" s="9" t="s">
        <v>276</v>
      </c>
      <c r="B283" s="20">
        <f>COUNTIF(B4:B280,"&gt;0")</f>
        <v>148</v>
      </c>
      <c r="C283" s="6">
        <f>COUNTIF(C4:C280,"=CW *")</f>
        <v>4</v>
      </c>
    </row>
    <row r="284" spans="1:3" ht="12.75">
      <c r="A284" s="9" t="s">
        <v>275</v>
      </c>
      <c r="B284" s="21">
        <v>7</v>
      </c>
      <c r="C284" s="21"/>
    </row>
    <row r="285" spans="1:4" ht="12.75">
      <c r="A285" s="9" t="s">
        <v>277</v>
      </c>
      <c r="B285" s="2">
        <f>+B283-B284</f>
        <v>141</v>
      </c>
      <c r="C285" s="6">
        <f>+C283-C284</f>
        <v>4</v>
      </c>
      <c r="D285" s="6">
        <f>SUM(B285:C285)</f>
        <v>145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5" right="0.45" top="0.71" bottom="0.66" header="0.49" footer="0.5"/>
  <pageSetup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Astolat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Wieckowski</dc:creator>
  <cp:keywords/>
  <dc:description/>
  <cp:lastModifiedBy>Donna</cp:lastModifiedBy>
  <cp:lastPrinted>2009-05-06T03:52:08Z</cp:lastPrinted>
  <dcterms:created xsi:type="dcterms:W3CDTF">2007-05-17T05:33:41Z</dcterms:created>
  <dcterms:modified xsi:type="dcterms:W3CDTF">2014-06-01T03:54:17Z</dcterms:modified>
  <cp:category/>
  <cp:version/>
  <cp:contentType/>
  <cp:contentStatus/>
</cp:coreProperties>
</file>